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Documentazione Piano Scuola 4.0\Documentazione Piano Scuola 4.0\Azione 2 - Next Generation Labs\Laboratorio Energie Rinnovabili\"/>
    </mc:Choice>
  </mc:AlternateContent>
  <xr:revisionPtr revIDLastSave="0" documentId="13_ncr:1_{3705AB88-A18B-41CA-88E1-AD69092B58C8}" xr6:coauthVersionLast="47" xr6:coauthVersionMax="47" xr10:uidLastSave="{00000000-0000-0000-0000-000000000000}"/>
  <bookViews>
    <workbookView xWindow="35085" yWindow="1635" windowWidth="20490" windowHeight="10260" xr2:uid="{E0AD4F38-111E-46E3-BB09-88BA4870C8F0}"/>
  </bookViews>
  <sheets>
    <sheet name="Laboratorio Energie Rinnovabili"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 l="1"/>
  <c r="G34" i="2"/>
  <c r="H34" i="2" s="1"/>
  <c r="G39" i="2"/>
  <c r="H39" i="2" s="1"/>
  <c r="G41" i="2"/>
  <c r="H41" i="2" s="1"/>
  <c r="G40" i="2"/>
  <c r="H40" i="2" s="1"/>
  <c r="G38" i="2"/>
  <c r="H38" i="2" s="1"/>
  <c r="G37" i="2"/>
  <c r="H37" i="2" s="1"/>
  <c r="G43" i="2"/>
  <c r="H43" i="2" s="1"/>
  <c r="G42" i="2"/>
  <c r="H42" i="2" s="1"/>
  <c r="G36" i="2"/>
  <c r="H36" i="2" s="1"/>
  <c r="G35" i="2"/>
  <c r="H35" i="2" s="1"/>
  <c r="G33" i="2"/>
  <c r="H33" i="2" s="1"/>
  <c r="G32" i="2"/>
  <c r="H32" i="2" s="1"/>
  <c r="G31" i="2"/>
  <c r="H31" i="2" s="1"/>
  <c r="G30" i="2"/>
  <c r="H30" i="2" s="1"/>
  <c r="G29" i="2"/>
  <c r="H29" i="2" s="1"/>
  <c r="G28" i="2"/>
  <c r="H28" i="2" s="1"/>
  <c r="G27" i="2"/>
  <c r="H27" i="2" s="1"/>
  <c r="G26" i="2"/>
  <c r="H26" i="2" s="1"/>
  <c r="G25" i="2"/>
  <c r="H25" i="2" s="1"/>
  <c r="G24" i="2"/>
  <c r="H24" i="2" s="1"/>
  <c r="G23" i="2"/>
  <c r="H23" i="2" s="1"/>
  <c r="G22" i="2"/>
  <c r="H22" i="2" s="1"/>
  <c r="G21" i="2"/>
  <c r="H21" i="2" s="1"/>
  <c r="G20" i="2"/>
  <c r="H20" i="2" s="1"/>
  <c r="G19" i="2"/>
  <c r="H19" i="2" s="1"/>
  <c r="G18" i="2"/>
  <c r="H18" i="2" s="1"/>
  <c r="G17" i="2"/>
  <c r="H17" i="2" s="1"/>
  <c r="G16" i="2"/>
  <c r="H16" i="2" s="1"/>
  <c r="G15" i="2"/>
  <c r="H15" i="2" s="1"/>
  <c r="B10" i="2" l="1"/>
  <c r="B8" i="2"/>
</calcChain>
</file>

<file path=xl/sharedStrings.xml><?xml version="1.0" encoding="utf-8"?>
<sst xmlns="http://schemas.openxmlformats.org/spreadsheetml/2006/main" count="170" uniqueCount="116">
  <si>
    <t>Laboratorio Energie Rinnovabili</t>
  </si>
  <si>
    <t>Totale progetto con IVA</t>
  </si>
  <si>
    <t>Prodotto</t>
  </si>
  <si>
    <t>Codice Prodotto</t>
  </si>
  <si>
    <t>Descrizione dettagliata del prodotto</t>
  </si>
  <si>
    <t>Numero</t>
  </si>
  <si>
    <t>Prezzo unitario (esclusa IVA)</t>
  </si>
  <si>
    <t>Prezzo unitario (inclusa IVA)</t>
  </si>
  <si>
    <t>Totale IVA inclusa</t>
  </si>
  <si>
    <t>Brochure del prodotto</t>
  </si>
  <si>
    <t>Note</t>
  </si>
  <si>
    <t>Modello di turbina idraulica</t>
  </si>
  <si>
    <t xml:space="preserve">questo modello consente di dimostrare la trasformazione di energia potenziale idraulica in energia elettrica, senza ricorrere a sorgente di acqua. Esso, infatti, è dotato di una pompa ad immersione, la quale attinge l'acqua dalla vaschetta e la lancia contro le pale della turbina, creando così un ciclo continuo. Un voltmetro misura la tensione dei morsetti della dinamo e l'energia elettrica prodotta può accendere un LED, oppure mettere in rotazione un motorino elettrico provvisto di elica. La pompa richiede una tensione continua di 12 V. Si consiglia l'uso dell'alimentatore cod. 4991. </t>
  </si>
  <si>
    <t>Modello di turbina idraulica - Ligra DS</t>
  </si>
  <si>
    <t>Alimentatore CC 1,5V-15V</t>
  </si>
  <si>
    <t>Alimentatore regolabile in continuo. Tensione di ingresso 100V - 253V CA 50 Hz/60 Hz +/- 2 Hz. Necessario per cod. 5314.</t>
  </si>
  <si>
    <t>Alimentatore CC 1,5V-15V - Ligra DS</t>
  </si>
  <si>
    <t>Modello di turbina eolica</t>
  </si>
  <si>
    <t>Questo strumento consente di mostrare la trasformazione dell'energia cinetica del vento in energia elettrica. Esponendo la turbina al vento, l'energia di movimento viene trasmessa ad un piccolo generatore che la trasforma in energia elettrica. Dimensioni 25x25x30cm.</t>
  </si>
  <si>
    <t>Modello di turbina eolica - Ligra DS</t>
  </si>
  <si>
    <t>Generatore termoelettrico</t>
  </si>
  <si>
    <t>La cella Peltier è a contatto da un lato con una aletta di alluminio da immergere in acqua calda, dall’altro lato con una vaschetta da riempire con ghiaccio o acqua fredda. La differenza di temperatura produce una differenza di potenziale prelevabile ai terminali, in grado di far funzionare un piccolo motore elettrico. Viceversa, applicando ai terminali una differenza di potenziale (max 12V), si viene a stabilire tra le due facce del blocchetto ceramico una notevole differenza di temperatura per effetto Peltier.</t>
  </si>
  <si>
    <t>Generatore termoelettrico - Ligra DS</t>
  </si>
  <si>
    <t xml:space="preserve">Riscaldatore solare dell’acqua </t>
  </si>
  <si>
    <t>E’ un modello degli impianti ad uso domestico con i quali si riscalda l’acqua mediante l’energia raggiante del Sole. Una pompetta ad immersione, funzionante a 12 V CC, fa circolare l’acqua nella serpentina del pannello solare. Dopo pochi minuti si riscontra un innalzamento della sua temperatura. Viene fornito con il trasformatore.</t>
  </si>
  <si>
    <t>Riscaldatore solare dell’acqua - Ligra DS</t>
  </si>
  <si>
    <t xml:space="preserve">L’ecologia  </t>
  </si>
  <si>
    <t xml:space="preserve">Kit di sperimentazione scientifica compreso di guida didattica grazie alla quale si possono eseguire passo dopo passo 30 esperimenti ed osservazioni scientifiche. Gli argomenti trattati sono: il terreno (porosità, acidità, carbonati, habitat), ciclo dell'acqua, inquinamento idrico, indicatori biologici, atmosfera, inquinanti atmosferici, piogge acide, effetto serra, pulviscolo atmosferico, smog e inversione termica. </t>
  </si>
  <si>
    <t>L'ecologia - Ligra DS</t>
  </si>
  <si>
    <t xml:space="preserve">Il trasferimento dell’energia </t>
  </si>
  <si>
    <t>Con questo kit è possibile fare esperienza delle principali forme di energia e delle diverse trasformazioni che le coinvolgono: dalle trasformazioni dell’energia meccanica con e senza trasporto di materia, passando per i trasferimenti di energia termica attraverso il lavoro e mediante i fenomeni di irraggiamento, conduzione e convezione. Gli argomenti trattati sono: conservazione e trasferimento dell'energia meccanica, agitazione termica molecolare, modi per trasferire l'energia termica, calore, convezione, irraggiamento termico, radiazione solare, effetto serra, inquinamento, riscaldamento globale.</t>
  </si>
  <si>
    <t>Il trasferimento dell’energia - Ligra DS</t>
  </si>
  <si>
    <t xml:space="preserve">Pannello fotovoltaico </t>
  </si>
  <si>
    <t>Esponendo  il  pannello  al  sole  si  ottiene  la  trasformazione  dell’energia  solare  in  energia elettrica con la quale si mette in rotazione un motore, oppure si accende una lampadina. Essendo il pannello inclinabile, dotato di goniometro, si può facilmente valutare il suo rendimento in funzione dell’angolo di incidenza dei raggi solari.</t>
  </si>
  <si>
    <t>Pannello fotovoltaico - Ligra DS</t>
  </si>
  <si>
    <t xml:space="preserve">Cella a combustibile con moduli separabili </t>
  </si>
  <si>
    <t>Questo apparato consente di eseguire misurazioni sulla trasformazione di energia luminosa in energia elettrica. L’energia luminosa prodotta da una lampada di 75 W (analoga a quella che proviene dal sole) viene convertita in energia elettrica mediante un pannello fotovoltaico. Questa energia elettrica viene utilizzata per scindere, mediante una cella elettrolitica PEM (Proton Exchange Membrane) le molecole di acqua nei componenti costituenti (con aumento dell’energia potenziale chimica contenuta nei gas di idrogeno H2 e l’ossigeno O2). I due gas vengono poi ricombinati mediante una cella a combustibile PEM, producendo nuovamente acqua ed energia elettrica, che viene utilizzata per azionare una ventola (energia meccanica) tramite un motorino elettrico. Le due celle PEM sono identiche e vengono usate entrambe come convertitori elettrochimici, una volta in un verso e poi nel verso opposto. La misurazione delle grandezze elettriche può essere effettuata mediante due multimetri. É possibile rilevare come variano le grandezze elettriche durante il funzionamento, facendo uso di sensori di tensione e di corrente.</t>
  </si>
  <si>
    <t>Cella a combustibile con moduli separabili - Ligra DS</t>
  </si>
  <si>
    <t>Kit per l’analisi delle acque</t>
  </si>
  <si>
    <t>Kit con 11 esperienze eseguibili. Gli argomenti trattati sono: ciclo dell'acqua, pluviometro, acqua potabile e sua distribuzione, inquinamento idrico, biodegrabilità dei rifiuti, ricerca di ammoniaca, nitriti, solfati e tensioattivi, gli indicatori biologici, l'acidità delle acque, uso del pHmetro, uso dell'indicatore universale, piogge acide.</t>
  </si>
  <si>
    <t xml:space="preserve">Kit per l’analisi del terreno </t>
  </si>
  <si>
    <t>Kit con 13 esperienze eseguibili. Gli argomenti trattati sono: terreno, frazione minerale e organica, porosità, permeabilità, acidità, carbonati, ammoniaca, nitriti, solfati, tensioattivi, biodegrabilità.</t>
  </si>
  <si>
    <t xml:space="preserve">Piccolo laboratorio ecologico portatile </t>
  </si>
  <si>
    <t>Tutti i reagenti sono approvati per essere utilizzati nelle scuole e possono essere facilmente smaltiti senza danno per l’ambiente. La valigetta contiene 6 test colorimetrici e titolimetrici per almeno 50 determinazioni ciascuno per determinare i parametri dell’acqua più importanti. Caratteristiche:• Massima sicurezza grazie all’etichettatura esatta di tutti i reagenti.• Risultati sicuri grazie alla compensazione del colore e della torbidità.• Custodia particolarmente stabile e robusta nonché rivestimento in schiuma resistente agli   agenti chimici.• Alta sensibilità fino ai valori degli standard di acqua potabile.• Sicuro per l’ambiente e facile smaltimento dei test usati.</t>
  </si>
  <si>
    <t>Piccolo laboratorio ecologico portatile - Ligra DS</t>
  </si>
  <si>
    <t xml:space="preserve">Laboratorio da campo per ricerche microbiologiche </t>
  </si>
  <si>
    <t>Questo kit, permette di effettuare una vasta gamma di analisi microbiologiche relative alle acque ad ai terreni. Esso è stato studiato come laboratorio da campo, in modo tale che possa essere utilizzato anche nei siti di campionamento. Possono essere effettuate le seguenti ricerche ed analisi:• Presenza di microrganismi nell’acqua• Presenza di microrganismi nel terreno• Effetti degli antibiotici• Presenza di lieviti in natura• Formazione di gas durante la fermentazione alcoolica• Sviluppo e crescita di colonie batteriche a differenti temperature.</t>
  </si>
  <si>
    <t>Laboratorio da campo per ricerche microbiologiche - Ligra DS</t>
  </si>
  <si>
    <t xml:space="preserve">Stazione di rilevamento su cavalletto </t>
  </si>
  <si>
    <t>La centralina è stata progettata per permettere un primo studio quantitativo della qualità dell’aria. Essa è montata su cavalletto a treppiede e misura la temperatura, l’umidità e la concentrazione di monossido di carbonio, tipica dell’inquinamento causato dal traffico.  E’ possibile impostare un allarme che suona quando il livello di CO oltrepassa una prefissata soglia. I sensori in dotazione sono alimentati da batterie al litio (sostituibili) che permettono alla centralina di fuzionare ininterrottamente fino a tre mesi. Al termine della misura, i dati vengono trasferiti su un computer e visualizzati sotto forma di grafico. Range: temperatura:  da -35° a +80°C. Umidità relativa:  da 0% a 100% RH.CO:  da 0 a 200 ppm CO (valori superiori ad 800 ppm danneggiano il sensore).</t>
  </si>
  <si>
    <t>Stazione di rilevamento su cavalletto - Ligra DS</t>
  </si>
  <si>
    <t>Ossimetro: misuratore di ossigeno disciolto</t>
  </si>
  <si>
    <t>Questo misuratore, è provvisto di sonda polarografica con sensore incorporato di temperatura, che consente una precisa misura di OD. Applicazioni possibili in acquari, laboratori medici, agricoltura, condizionamento idrico, vivai ittici, industria mineraria, didattica e controllo qualità. Dimensioni strumento 131x70x25mm, sonda 190mmx28mm diametro, lunghezza cavo sonda 4m. Display LCD 13mm.</t>
  </si>
  <si>
    <t>Ossimetro: misuratore di ossigeno disciolto - Ligra DS</t>
  </si>
  <si>
    <t xml:space="preserve">Termoigrometro portatile </t>
  </si>
  <si>
    <t>HI9564</t>
  </si>
  <si>
    <t>Questo è un nuovo termoigrometro portatile che consente misure rapide ed affidabili in qualsiasi condizione, anche in luoghi umidi e bui.Grazie allo speciale microchip interno la sonda U.R. in dotazione è in grado di memorizzare i dati di calibrazione. Dimensioni 154x63x30mm. Risoluzione 0.1%. Accuratezza ±2.5% (da 0 a 90.0%) / ±3.5% (oltre).</t>
  </si>
  <si>
    <t>Termoigrometro portatile - Ligra DS</t>
  </si>
  <si>
    <t xml:space="preserve">Strumento tascabile per pH/EC/TDS/Temperatura – scala EC/TDS alta </t>
  </si>
  <si>
    <t>HI98130</t>
  </si>
  <si>
    <t>Questo strumento è progettato per ottenere misure accurate di pH, EC/TDS e temperatura. Non è più necessario utilizzare 2 o 3 strumenti per queste misure: infatti questo tester visualizza le letture pH o EC/TDS compensate automaticamente in temperatura e il valore di temperatura del campione in gradi Celsius o Fahrenheit. Per ottenere risultati più precisi in ogni particolare applicazione, il fattore di conversione EC/TDS ed il coefficiente ß di compensazione di temperatura possono essere impostati dall’utente.</t>
  </si>
  <si>
    <t>Strumento tascabile per pH/EC/TDS/Temperatura - Ligra DS</t>
  </si>
  <si>
    <t xml:space="preserve">Misuratore di monossido di carbonio </t>
  </si>
  <si>
    <t>Con questo strumento si può monitorare il livello di inquinamento da CO nei vari ambienti e controllare tramite allarme luminoso/acustico quando esso ha superato la soglia di attenzione preimpostata. I dati possono essere scaricati su PC. Due funzioni di lettura: CO (monossido di carbonio) e Temperatura.Intervallo CO: 0 - 1000 ppm.Intervallo temperatura: 0 – 50°C, °C / °F.Misura CO con tempo rapido di risposta.Alta ripetibilità e alta accuratezza.Dispositivo stand-alone, facile da trasportare e da usare.Funzione CO con impostazione allarme.Ampio display LCD, ad alto contrasto e di facile lettura.Funzione di memorizzazione del dato per bloccare il valore sul display.Registra la lettura massima e minima.Interfaccia PC RS-232 e USB.Struttura resistente con custodia rigida.</t>
  </si>
  <si>
    <t>Misuratore di monossido di carbonio - Ligra DS</t>
  </si>
  <si>
    <t>ThinkCentre neo 30a 24</t>
  </si>
  <si>
    <t>12B0000CIX</t>
  </si>
  <si>
    <t>Dimensione Tot. Supporti : 256 GB
Tipo Supporto 1 : SSD (Solid State Disk)
Tecnologia del processore : Intel Core i5
Lunghezza diagonale : 23,8 in
Touch Screen : No
RAM Installata : 8 GB
Versione S.O. : Professional</t>
  </si>
  <si>
    <t>Monitor Inter. 65" C Series Wi-Fi RDM-Ready+Staffa</t>
  </si>
  <si>
    <t>HC6520M</t>
  </si>
  <si>
    <t>È sempre interessante condividere esperimenti, contenuti, immagini ed attraverso un monitor interattivo diventa tutto più semplice e immediato. È possibile mostrare agli studenti filmati scientifici, esperimenti che l’insegnante sta svolgendo in diretta ed immagini.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Speaker stereo frontali integrati 20Wx2. Licenza inclusa Remote Display Management (1 anno), Software Touch Display+ (Note, Note Plus, Capture) inclusi (Licenza perpetua). Staffa a parete inclusa.</t>
  </si>
  <si>
    <t>https://www.ligra.cloud/app/zoocat_image.php?url_pdf=aHR0cHM6Ly9pbmlzaG9wLmNvbS9vYmplY3RzL21tb185OTI1ODIzN18xNjUwMDM1NTk4XzY1MzlfMTQyMjgucGRm&amp;type=pdf</t>
  </si>
  <si>
    <t>IPEVO Document camera V4K pro</t>
  </si>
  <si>
    <t>5-903-3-01-00</t>
  </si>
  <si>
    <t>Il visualizzatore IPEVO V4K Pro vanta una risoluzione estremamente alta (fino a 3264 x 2448 pixel) ed un sensore di immagine CMOS da 8 Mpixel in grado di catturare anche i più piccoli dettagli degli oggetti visualizzati. E' dotato di LED che permettere di catturare immagini chiare anche in ambienti con poca luce. La tecnologia di IA IntelliGO permette di riconoscere i rumori circostanti e di eliminarli, mantenendo la voce naturale. Compatibile con Mac, Windows e Chromebook e le principali applicazioni utilizzate: Teams, Zoom, Skype e Google Meet</t>
  </si>
  <si>
    <t>https://www.ligra.cloud/app/zoocat_image.php?url_pdf=aHR0cHM6Ly9teS5saWdyYS5pdC9saWdyYTQwL2Rtcy9BcmVhJTIwVGVjbmljYS9JUEVWTy9Ccm9jaHVyZXMvSVQvVjRLJTIwUFJPJTIwZS1mbHllci1JVC5wZGY=&amp;type=infinity</t>
  </si>
  <si>
    <t>Libreria EDERA bianca (71cm)</t>
  </si>
  <si>
    <t>H-LIBEDEW71</t>
  </si>
  <si>
    <t>Libreria con pannello di fondo, 2 elementi verticali e 4 mensole (5 spazi, 20 settori), completa di piedini regolabili in altezza. Elemento da libera installazione. Dimensioni 71x45profondità, altezza 192cm. Materiale: truciolare spessore 22mm rivestito in melamina bianca. Gli armadi a terra sono ideali in spazi polifunzionali, come aule e laboratori. Le armadiature della Linea Edera si caratterizzano per la molteplicità di combinazioni e personalizzazioni, che le rendono adattabili ad ogni tipo di spazio in base alle dimensioni e necessità che presenta. Consegnato da montare.</t>
  </si>
  <si>
    <t>https://www.ligra.it/prodotto/?product_code=SC1MSUJFREVXNzE=#eyJwciI6IjAiLCJyIjoiMTIiLCJvIjoiNSIsImwiOiJpdCIsInYiOlt7ImkiOjkwMCwidiI6WyJILUxJQkVERVc3MSJdfSx7ImkiOjZ9LHsiaSI6M30seyJpIjo5fSx7ImkiOjR9LHsiaSI6NX1dfQ==</t>
  </si>
  <si>
    <t>Mobile con ante e serratura - 3 ripiani</t>
  </si>
  <si>
    <t>ATL.PB.3</t>
  </si>
  <si>
    <t>Mobile con struttura in melaminico da 19 mm con bordi in ABS.
Composto da:
2 ante a battente in truciolare melaminico, con serratura e 2 maniglie in alluminio cromato.
4 livellatori di supporto a pavimento.
3 ripiani in metallo con vernice epossidica, regolabili in altezza. Misure 100x44x149cm.</t>
  </si>
  <si>
    <t>Lenovo Tab M10 Plus 10.1" (2rd Gen)</t>
  </si>
  <si>
    <t>ZA6V0225SE</t>
  </si>
  <si>
    <t>WI-FI : Sì
Dimensione : 10,1 in
Colore primario : Grigio
Comparto scheda SIM : Nano Sim
RAM : 3 GB
ROM : 32 GB
S.O. : Android
Versione S.O. : 10
Scuola Digitale : Generico</t>
  </si>
  <si>
    <t>Carrello ric. Omnichart GO 36 Tablets/Notebooks</t>
  </si>
  <si>
    <t>HOMNGO36WB</t>
  </si>
  <si>
    <t xml:space="preserve">Quando si hanno tanti dispositivi come tablet, notebook o chromebook (massimo 15,6”) da ricaricare 
può essere necessario avere a disposizione una soluzione con un ampio spazio all’interno e che sia, al 
tempo stesso, sicura. Omnichart 36 GO è la soluzione perfetta se non si ha a disposizione tanto spazio e si necessita quindi si una soluzione compatta, facilmente adattabile a qualsiasi spazio pur mantenendo una capienza considerevole. Arriva ad alloggiare fino a 36 dispositivi e grazie alle ruote, ed al maniglione, in dotazione può essere facilmente trasportato da un luogo all’altro senza troppi sforzi. </t>
  </si>
  <si>
    <t>Carrello ric. Omnichart GO 36 Tablets/Notebooks - Ligra DS</t>
  </si>
  <si>
    <t>Seduta a tondello, regolazione a vite h 62/74 cm</t>
  </si>
  <si>
    <t>H-M347/V380</t>
  </si>
  <si>
    <t>Gli sgabelli disegnatore di tipo Accademia sono ideali per accademie d'arte, scuole di design, architettura, moda e sartoria. Struttura in acciaio cromata o verniciata. Regolabili in altezza con vitone meccanico oppure con sistema pneumatico. Solido poggiapiedi integrato alla struttura di base a cinque razze. Seduta in faggio verniciato naturale oppure laccata nera. Gli sgabelli Accademia sono stati sottoposti a severi test di resistenza da parte dei laboratori CATAS. 
Seduta a tondello, regolazione a vite h 62/74 cm</t>
  </si>
  <si>
    <t>Sedia SALICE ergonomica</t>
  </si>
  <si>
    <t>H-SEDSALERG</t>
  </si>
  <si>
    <t>Seduta ergonomica con struttura di altezza M6. Dimensioni: altezza seduta 46cm, altezza schienale 40cm. Materiale: scocca in polipropilene di colore azzurro P278C, struttura grigia in metallo verniciato. Dotata di maniglia sulla scocca per una comoda presa che ne facilita lo spostamento. Struttura monoscocca ad alto spessore per una maggiore robustezza. Superficie facilmente lavabile ed igienizzabile. La sedia Salice è pensata per una grande varietà di utilizzi. E’ impilabile, fino a 7 unità, per permettere una facile rimodulazione degli spazi. L’inclinazione della sua struttura è studiata per l’antiribaltamento. Certificata secondo la normativa europea EN 1729/1 e EN 1729/2. Prodotto consegnato montato.</t>
  </si>
  <si>
    <t>https://www.ligra.it/prodotto/?product_code=SC1TRURTQUxFUkc=#eyJwciI6IjAiLCJyIjoiMTIiLCJvIjoiNSIsImwiOiJpdCIsInYiOlt7ImkiOjkwMCwidiI6WyJILVNFRFNBTEVSRyJdfSx7ImkiOjZ9LHsiaSI6M30seyJpIjo5fSx7ImkiOjR9LHsiaSI6NX1dfQ==</t>
  </si>
  <si>
    <t>Importo da destinare al laboratorio</t>
  </si>
  <si>
    <t>di cui</t>
  </si>
  <si>
    <t>Totale Arredo con IVA</t>
  </si>
  <si>
    <t>Totale Dotazioni Digitali con IVA</t>
  </si>
  <si>
    <t>Tipologia Prodotto</t>
  </si>
  <si>
    <t>Dotazione Digitale</t>
  </si>
  <si>
    <t>Arredo</t>
  </si>
  <si>
    <t>Installazione necessaria già inclusa nel prezzo</t>
  </si>
  <si>
    <t>Installazione non necessaria</t>
  </si>
  <si>
    <t>Tavolo TIGLIO struttura fissa</t>
  </si>
  <si>
    <t>H-TAVTIGFIX</t>
  </si>
  <si>
    <t>Tavolo di forma rettangolare con struttura fissa e gambe altezza M5 (circa72cm)con ruote. Dimensioni: 160x70cm Materiale: piano in truciolare FSC Mix spessore 22mm rivestito in melamina bianca con bordo in ABS spessore 2mm, gambe in metallo verniciato colore grigio. Il prodotto è aggregabile: il piano è predisposto per il montaggio di 4 ganci sugli spigoli al fine di unire i tavoli tra loro. Prodotto consegnato da montare, dotato di documentazione e conforme ai Criteri Ambientali Minimi DM 23 Giugno 2022 n.254</t>
  </si>
  <si>
    <t>Tavolo TIGLIO struttura fissa - Ligra DS</t>
  </si>
  <si>
    <t>OPS Standard HELGI i5 10210U / RAM 8GB / SSD 256GB</t>
  </si>
  <si>
    <t>H64I5108256</t>
  </si>
  <si>
    <t>OPS Standard HELGI i5 10210U / RAM 8GB / 256GB SSD
Modulo Wi-Fi incluso.</t>
  </si>
  <si>
    <t>https://www.ligra.cloud/app/zoocat_image.php?url_pdf=aHR0cHM6Ly9teS5saWdyYS5pdC9saWdyYTQwL2Rtcy9BcmVhJTIwVGVjbmljYS9IRUxHSS9Ccm9jaHVyZXMvSVQvSDY0STUxMDgyNTYucGRm&amp;type=infinity</t>
  </si>
  <si>
    <t xml:space="preserve">INFORMAZIONI: </t>
  </si>
  <si>
    <t>mepa.tts@tt-services.it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</si>
</sst>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10]_-;\-* #,##0.00\ [$€-410]_-;_-* &quot;-&quot;??\ [$€-410]_-;_-@_-"/>
  </numFmts>
  <fonts count="10"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Roboto"/>
    </font>
    <font>
      <b/>
      <sz val="12"/>
      <color theme="1"/>
      <name val="Roboto"/>
    </font>
    <font>
      <b/>
      <sz val="20"/>
      <color rgb="FF1268B1"/>
      <name val="Roboto"/>
    </font>
    <font>
      <b/>
      <sz val="12"/>
      <name val="Roboto"/>
    </font>
    <font>
      <sz val="9"/>
      <color theme="1"/>
      <name val="Roboto"/>
    </font>
    <font>
      <b/>
      <i/>
      <sz val="12"/>
      <color theme="1"/>
      <name val="Roboto"/>
    </font>
    <font>
      <u/>
      <sz val="14"/>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C9C0B"/>
        <bgColor indexed="64"/>
      </patternFill>
    </fill>
    <fill>
      <patternFill patternType="solid">
        <fgColor rgb="FF92D05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36">
    <xf numFmtId="0" fontId="0" fillId="0" borderId="0" xfId="0"/>
    <xf numFmtId="0" fontId="3" fillId="2" borderId="0" xfId="0" applyFont="1" applyFill="1"/>
    <xf numFmtId="0" fontId="5" fillId="2" borderId="0" xfId="0" applyFont="1" applyFill="1" applyAlignment="1">
      <alignment vertical="center" wrapText="1"/>
    </xf>
    <xf numFmtId="0" fontId="3" fillId="2" borderId="0" xfId="0" applyFont="1" applyFill="1" applyAlignment="1">
      <alignment horizontal="left" vertical="top"/>
    </xf>
    <xf numFmtId="0" fontId="4" fillId="3" borderId="1" xfId="0" applyFont="1" applyFill="1" applyBorder="1" applyAlignment="1">
      <alignment horizontal="left" vertical="center" wrapText="1"/>
    </xf>
    <xf numFmtId="0" fontId="3" fillId="2" borderId="0" xfId="0" applyFont="1" applyFill="1" applyAlignment="1">
      <alignment horizontal="left" vertical="top" wrapText="1"/>
    </xf>
    <xf numFmtId="0" fontId="3" fillId="2" borderId="0" xfId="0" applyFont="1" applyFill="1" applyAlignment="1">
      <alignment horizontal="center" vertical="top"/>
    </xf>
    <xf numFmtId="44" fontId="3" fillId="2" borderId="0" xfId="1" applyFont="1" applyFill="1" applyAlignment="1">
      <alignment horizontal="left" vertical="top" wrapText="1"/>
    </xf>
    <xf numFmtId="0" fontId="3" fillId="2" borderId="0" xfId="0" applyFont="1" applyFill="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44" fontId="6" fillId="3"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3" fillId="2" borderId="1" xfId="0" applyFont="1" applyFill="1" applyBorder="1" applyAlignment="1">
      <alignment horizontal="center" vertical="center"/>
    </xf>
    <xf numFmtId="44" fontId="3" fillId="2" borderId="1" xfId="1" applyFont="1" applyFill="1" applyBorder="1" applyAlignment="1">
      <alignment horizontal="left" vertical="center" wrapText="1"/>
    </xf>
    <xf numFmtId="0" fontId="2" fillId="0" borderId="1" xfId="2" applyBorder="1" applyAlignment="1">
      <alignment vertical="center" wrapText="1"/>
    </xf>
    <xf numFmtId="0" fontId="3" fillId="2" borderId="1" xfId="0" applyFont="1" applyFill="1" applyBorder="1" applyAlignment="1">
      <alignment horizontal="left" vertical="center"/>
    </xf>
    <xf numFmtId="0" fontId="3" fillId="2" borderId="0" xfId="0" applyFont="1" applyFill="1" applyAlignment="1">
      <alignment horizontal="left" vertical="center"/>
    </xf>
    <xf numFmtId="0" fontId="7" fillId="2" borderId="1" xfId="0" applyFont="1" applyFill="1" applyBorder="1" applyAlignment="1">
      <alignment horizontal="left" vertical="center" wrapText="1"/>
    </xf>
    <xf numFmtId="0" fontId="4" fillId="0" borderId="2" xfId="0" applyFont="1" applyBorder="1" applyAlignment="1">
      <alignment horizontal="left" vertical="center" wrapText="1"/>
    </xf>
    <xf numFmtId="164" fontId="4" fillId="0" borderId="3" xfId="1" applyNumberFormat="1" applyFont="1" applyFill="1" applyBorder="1" applyAlignment="1">
      <alignment horizontal="left" vertical="center" wrapText="1"/>
    </xf>
    <xf numFmtId="0" fontId="4" fillId="4" borderId="1" xfId="0" applyFont="1" applyFill="1" applyBorder="1" applyAlignment="1">
      <alignment horizontal="left" vertical="center" wrapText="1"/>
    </xf>
    <xf numFmtId="44" fontId="4" fillId="4" borderId="1" xfId="1" applyFont="1" applyFill="1" applyBorder="1" applyAlignment="1">
      <alignment horizontal="left" vertical="center" wrapText="1"/>
    </xf>
    <xf numFmtId="0" fontId="4" fillId="5" borderId="1" xfId="0" applyFont="1" applyFill="1" applyBorder="1" applyAlignment="1">
      <alignment horizontal="left" vertical="center" wrapText="1"/>
    </xf>
    <xf numFmtId="44" fontId="4" fillId="5" borderId="1" xfId="1" applyFont="1" applyFill="1" applyBorder="1" applyAlignment="1">
      <alignment horizontal="left" vertical="center" wrapText="1"/>
    </xf>
    <xf numFmtId="0" fontId="3" fillId="2" borderId="5" xfId="0" applyFont="1" applyFill="1" applyBorder="1" applyAlignment="1">
      <alignment vertical="center" wrapText="1"/>
    </xf>
    <xf numFmtId="0" fontId="3" fillId="2" borderId="5" xfId="0" applyFont="1" applyFill="1" applyBorder="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vertical="center"/>
    </xf>
    <xf numFmtId="0" fontId="3" fillId="4" borderId="1" xfId="0" applyFont="1" applyFill="1" applyBorder="1" applyAlignment="1">
      <alignment vertical="center"/>
    </xf>
    <xf numFmtId="44" fontId="4" fillId="3" borderId="1" xfId="1" applyFont="1" applyFill="1" applyBorder="1" applyAlignment="1">
      <alignment horizontal="left" vertical="center" wrapText="1"/>
    </xf>
    <xf numFmtId="0" fontId="5"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44" fontId="3" fillId="2" borderId="0" xfId="1" applyFont="1" applyFill="1" applyAlignment="1">
      <alignment horizontal="right" vertical="center" wrapText="1"/>
    </xf>
    <xf numFmtId="44" fontId="9" fillId="2" borderId="0" xfId="2" applyNumberFormat="1" applyFont="1" applyFill="1" applyAlignment="1">
      <alignment horizontal="left" vertical="center" wrapText="1"/>
    </xf>
  </cellXfs>
  <cellStyles count="3">
    <cellStyle name="Collegamento ipertestuale" xfId="2" builtinId="8"/>
    <cellStyle name="Normale" xfId="0" builtinId="0"/>
    <cellStyle name="Valuta" xfId="1" builtin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1722120</xdr:colOff>
      <xdr:row>4</xdr:row>
      <xdr:rowOff>68580</xdr:rowOff>
    </xdr:from>
    <xdr:to>
      <xdr:col>1</xdr:col>
      <xdr:colOff>1729740</xdr:colOff>
      <xdr:row>4</xdr:row>
      <xdr:rowOff>411480</xdr:rowOff>
    </xdr:to>
    <xdr:cxnSp macro="">
      <xdr:nvCxnSpPr>
        <xdr:cNvPr id="2" name="Connettore 2 1">
          <a:extLst>
            <a:ext uri="{FF2B5EF4-FFF2-40B4-BE49-F238E27FC236}">
              <a16:creationId xmlns:a16="http://schemas.microsoft.com/office/drawing/2014/main" id="{E5FDA7E8-7337-4CC8-B467-903F5C6A6258}"/>
            </a:ext>
          </a:extLst>
        </xdr:cNvPr>
        <xdr:cNvCxnSpPr>
          <a:stCxn id="3" idx="2"/>
        </xdr:cNvCxnSpPr>
      </xdr:nvCxnSpPr>
      <xdr:spPr>
        <a:xfrm flipH="1">
          <a:off x="4290060" y="861060"/>
          <a:ext cx="7620" cy="3429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723900</xdr:colOff>
      <xdr:row>0</xdr:row>
      <xdr:rowOff>60960</xdr:rowOff>
    </xdr:from>
    <xdr:to>
      <xdr:col>2</xdr:col>
      <xdr:colOff>495300</xdr:colOff>
      <xdr:row>4</xdr:row>
      <xdr:rowOff>68580</xdr:rowOff>
    </xdr:to>
    <xdr:sp macro="" textlink="">
      <xdr:nvSpPr>
        <xdr:cNvPr id="3" name="CasellaDiTesto 2">
          <a:extLst>
            <a:ext uri="{FF2B5EF4-FFF2-40B4-BE49-F238E27FC236}">
              <a16:creationId xmlns:a16="http://schemas.microsoft.com/office/drawing/2014/main" id="{5B94C57E-2987-41A6-A1C0-7A62AF9F1564}"/>
            </a:ext>
          </a:extLst>
        </xdr:cNvPr>
        <xdr:cNvSpPr txBox="1"/>
      </xdr:nvSpPr>
      <xdr:spPr>
        <a:xfrm>
          <a:off x="3291840" y="60960"/>
          <a:ext cx="2011680" cy="8001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30480</xdr:colOff>
      <xdr:row>5</xdr:row>
      <xdr:rowOff>26670</xdr:rowOff>
    </xdr:from>
    <xdr:to>
      <xdr:col>2</xdr:col>
      <xdr:colOff>1363980</xdr:colOff>
      <xdr:row>7</xdr:row>
      <xdr:rowOff>106680</xdr:rowOff>
    </xdr:to>
    <xdr:cxnSp macro="">
      <xdr:nvCxnSpPr>
        <xdr:cNvPr id="5" name="Connettore 2 4">
          <a:extLst>
            <a:ext uri="{FF2B5EF4-FFF2-40B4-BE49-F238E27FC236}">
              <a16:creationId xmlns:a16="http://schemas.microsoft.com/office/drawing/2014/main" id="{48437EC3-B6E7-4A35-8801-634B2C22A1D4}"/>
            </a:ext>
          </a:extLst>
        </xdr:cNvPr>
        <xdr:cNvCxnSpPr>
          <a:stCxn id="6" idx="1"/>
        </xdr:cNvCxnSpPr>
      </xdr:nvCxnSpPr>
      <xdr:spPr>
        <a:xfrm flipH="1">
          <a:off x="4838700" y="1268730"/>
          <a:ext cx="1333500" cy="65913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1363980</xdr:colOff>
      <xdr:row>4</xdr:row>
      <xdr:rowOff>22860</xdr:rowOff>
    </xdr:from>
    <xdr:to>
      <xdr:col>3</xdr:col>
      <xdr:colOff>1790700</xdr:colOff>
      <xdr:row>7</xdr:row>
      <xdr:rowOff>129540</xdr:rowOff>
    </xdr:to>
    <xdr:sp macro="" textlink="">
      <xdr:nvSpPr>
        <xdr:cNvPr id="6" name="CasellaDiTesto 5">
          <a:extLst>
            <a:ext uri="{FF2B5EF4-FFF2-40B4-BE49-F238E27FC236}">
              <a16:creationId xmlns:a16="http://schemas.microsoft.com/office/drawing/2014/main" id="{8C4A1DF2-3C5B-4C10-98CD-6DC8A472B069}"/>
            </a:ext>
          </a:extLst>
        </xdr:cNvPr>
        <xdr:cNvSpPr txBox="1"/>
      </xdr:nvSpPr>
      <xdr:spPr>
        <a:xfrm>
          <a:off x="6172200" y="815340"/>
          <a:ext cx="2186940" cy="11353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327660</xdr:colOff>
      <xdr:row>10</xdr:row>
      <xdr:rowOff>114300</xdr:rowOff>
    </xdr:from>
    <xdr:to>
      <xdr:col>5</xdr:col>
      <xdr:colOff>137160</xdr:colOff>
      <xdr:row>12</xdr:row>
      <xdr:rowOff>160020</xdr:rowOff>
    </xdr:to>
    <xdr:cxnSp macro="">
      <xdr:nvCxnSpPr>
        <xdr:cNvPr id="7" name="Connettore 2 6">
          <a:extLst>
            <a:ext uri="{FF2B5EF4-FFF2-40B4-BE49-F238E27FC236}">
              <a16:creationId xmlns:a16="http://schemas.microsoft.com/office/drawing/2014/main" id="{8F1CE2AB-621C-4BA8-A487-FB540D410705}"/>
            </a:ext>
          </a:extLst>
        </xdr:cNvPr>
        <xdr:cNvCxnSpPr>
          <a:stCxn id="8" idx="1"/>
        </xdr:cNvCxnSpPr>
      </xdr:nvCxnSpPr>
      <xdr:spPr>
        <a:xfrm flipH="1">
          <a:off x="13799820" y="2575560"/>
          <a:ext cx="541020" cy="4572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137160</xdr:colOff>
      <xdr:row>9</xdr:row>
      <xdr:rowOff>83820</xdr:rowOff>
    </xdr:from>
    <xdr:to>
      <xdr:col>6</xdr:col>
      <xdr:colOff>1120140</xdr:colOff>
      <xdr:row>11</xdr:row>
      <xdr:rowOff>144780</xdr:rowOff>
    </xdr:to>
    <xdr:sp macro="" textlink="">
      <xdr:nvSpPr>
        <xdr:cNvPr id="8" name="CasellaDiTesto 7">
          <a:extLst>
            <a:ext uri="{FF2B5EF4-FFF2-40B4-BE49-F238E27FC236}">
              <a16:creationId xmlns:a16="http://schemas.microsoft.com/office/drawing/2014/main" id="{9F0B7AB4-0B0D-4641-B3EE-A43D0A43381C}"/>
            </a:ext>
          </a:extLst>
        </xdr:cNvPr>
        <xdr:cNvSpPr txBox="1"/>
      </xdr:nvSpPr>
      <xdr:spPr>
        <a:xfrm>
          <a:off x="14340840" y="2331720"/>
          <a:ext cx="2324100" cy="4876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3</xdr:col>
      <xdr:colOff>3944658</xdr:colOff>
      <xdr:row>4</xdr:row>
      <xdr:rowOff>400050</xdr:rowOff>
    </xdr:from>
    <xdr:to>
      <xdr:col>4</xdr:col>
      <xdr:colOff>429933</xdr:colOff>
      <xdr:row>6</xdr:row>
      <xdr:rowOff>330398</xdr:rowOff>
    </xdr:to>
    <xdr:pic>
      <xdr:nvPicPr>
        <xdr:cNvPr id="4" name="Immagine 3">
          <a:extLst>
            <a:ext uri="{FF2B5EF4-FFF2-40B4-BE49-F238E27FC236}">
              <a16:creationId xmlns:a16="http://schemas.microsoft.com/office/drawing/2014/main" id="{CC995F9E-55F7-4C72-A1F4-B605E881AB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5933" y="1162050"/>
          <a:ext cx="3200400" cy="787598"/>
        </a:xfrm>
        <a:prstGeom prst="rect">
          <a:avLst/>
        </a:prstGeom>
      </xdr:spPr>
    </xdr:pic>
    <xdr:clientData/>
  </xdr:twoCellAnchor>
  <xdr:twoCellAnchor editAs="oneCell">
    <xdr:from>
      <xdr:col>3</xdr:col>
      <xdr:colOff>2038350</xdr:colOff>
      <xdr:row>5</xdr:row>
      <xdr:rowOff>71530</xdr:rowOff>
    </xdr:from>
    <xdr:to>
      <xdr:col>3</xdr:col>
      <xdr:colOff>3676650</xdr:colOff>
      <xdr:row>6</xdr:row>
      <xdr:rowOff>328705</xdr:rowOff>
    </xdr:to>
    <xdr:pic>
      <xdr:nvPicPr>
        <xdr:cNvPr id="9" name="Immagine 8">
          <a:extLst>
            <a:ext uri="{FF2B5EF4-FFF2-40B4-BE49-F238E27FC236}">
              <a16:creationId xmlns:a16="http://schemas.microsoft.com/office/drawing/2014/main" id="{F014D47E-472E-427E-A4E2-3045BD61A2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29625" y="1281205"/>
          <a:ext cx="1638300" cy="6667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gra.it/prodotto/?product_code=NTMxNQ==" TargetMode="External"/><Relationship Id="rId13" Type="http://schemas.openxmlformats.org/officeDocument/2006/relationships/hyperlink" Target="https://www.ligra.it/prodotto/?product_code=NTMxOA==" TargetMode="External"/><Relationship Id="rId18" Type="http://schemas.openxmlformats.org/officeDocument/2006/relationships/hyperlink" Target="https://www.ligra.it/prodotto/?product_code=NzI1Mw==" TargetMode="External"/><Relationship Id="rId3" Type="http://schemas.openxmlformats.org/officeDocument/2006/relationships/hyperlink" Target="https://www.ligra.it/prodotto/?product_code=SC1MSUJFREVXNzE=" TargetMode="External"/><Relationship Id="rId21" Type="http://schemas.openxmlformats.org/officeDocument/2006/relationships/hyperlink" Target="https://www.ligra.it/prodotto/?product_code=NzI1Mg==" TargetMode="External"/><Relationship Id="rId7" Type="http://schemas.openxmlformats.org/officeDocument/2006/relationships/hyperlink" Target="https://www.ligra.it/prodotto/?product_code=NDk5MQ==" TargetMode="External"/><Relationship Id="rId12" Type="http://schemas.openxmlformats.org/officeDocument/2006/relationships/hyperlink" Target="https://www.ligra.it/prodotto/?product_code=ODE0MA==" TargetMode="External"/><Relationship Id="rId17" Type="http://schemas.openxmlformats.org/officeDocument/2006/relationships/hyperlink" Target="https://www.ligra.it/prodotto/?product_code=NzAxNA==" TargetMode="External"/><Relationship Id="rId2" Type="http://schemas.openxmlformats.org/officeDocument/2006/relationships/hyperlink" Target="https://www.ligra.cloud/app/zoocat_image.php?url_pdf=aHR0cHM6Ly9teS5saWdyYS5pdC9saWdyYTQwL2Rtcy9BcmVhJTIwVGVjbmljYS9JUEVWTy9Ccm9jaHVyZXMvSVQvVjRLJTIwUFJPJTIwZS1mbHllci1JVC5wZGY=&amp;type=infinity" TargetMode="External"/><Relationship Id="rId16" Type="http://schemas.openxmlformats.org/officeDocument/2006/relationships/hyperlink" Target="https://www.ligra.it/prodotto/?product_code=NzIwNQ==" TargetMode="External"/><Relationship Id="rId20" Type="http://schemas.openxmlformats.org/officeDocument/2006/relationships/hyperlink" Target="https://www.ligra.it/prodotto/?product_code=SEk5ODEzMA==" TargetMode="External"/><Relationship Id="rId1" Type="http://schemas.openxmlformats.org/officeDocument/2006/relationships/hyperlink" Target="https://www.ligra.cloud/app/zoocat_image.php?url_pdf=aHR0cHM6Ly9pbmlzaG9wLmNvbS9vYmplY3RzL21tb185OTI1ODIzN18xNjUwMDM1NTk4XzY1MzlfMTQyMjgucGRm&amp;type=pdf" TargetMode="External"/><Relationship Id="rId6" Type="http://schemas.openxmlformats.org/officeDocument/2006/relationships/hyperlink" Target="https://www.ligra.it/prodotto/?product_code=NTMxNA==" TargetMode="External"/><Relationship Id="rId11" Type="http://schemas.openxmlformats.org/officeDocument/2006/relationships/hyperlink" Target="https://www.ligra.it/prodotto/?product_code=NTYzMg==" TargetMode="External"/><Relationship Id="rId24" Type="http://schemas.openxmlformats.org/officeDocument/2006/relationships/drawing" Target="../drawings/drawing1.xml"/><Relationship Id="rId5" Type="http://schemas.openxmlformats.org/officeDocument/2006/relationships/hyperlink" Target="https://www.ligra.it/prodotto/?product_code=SC1TRURTQUxFUkc=" TargetMode="External"/><Relationship Id="rId15" Type="http://schemas.openxmlformats.org/officeDocument/2006/relationships/hyperlink" Target="https://www.ligra.it/prodotto/?product_code=NzIxOQ==" TargetMode="External"/><Relationship Id="rId23" Type="http://schemas.openxmlformats.org/officeDocument/2006/relationships/hyperlink" Target="mailto:mepa.tts@tt-services.it" TargetMode="External"/><Relationship Id="rId10" Type="http://schemas.openxmlformats.org/officeDocument/2006/relationships/hyperlink" Target="https://www.ligra.it/prodotto/?product_code=MjAwMA==" TargetMode="External"/><Relationship Id="rId19" Type="http://schemas.openxmlformats.org/officeDocument/2006/relationships/hyperlink" Target="https://www.ligra.it/prodotto/?product_code=SEk5NTY0" TargetMode="External"/><Relationship Id="rId4" Type="http://schemas.openxmlformats.org/officeDocument/2006/relationships/hyperlink" Target="https://www.ligra.it/prodotto/?product_code=SE9NTkdPMzZXQg==" TargetMode="External"/><Relationship Id="rId9" Type="http://schemas.openxmlformats.org/officeDocument/2006/relationships/hyperlink" Target="https://www.ligra.it/prodotto/?product_code=NTM1MA==" TargetMode="External"/><Relationship Id="rId14" Type="http://schemas.openxmlformats.org/officeDocument/2006/relationships/hyperlink" Target="https://www.ligra.it/prodotto/?product_code=NTQxMg==" TargetMode="External"/><Relationship Id="rId22" Type="http://schemas.openxmlformats.org/officeDocument/2006/relationships/hyperlink" Target="https://www.ligra.cloud/app/zoocat_image.php?url_pdf=aHR0cHM6Ly9teS5saWdyYS5pdC9saWdyYTQwL2Rtcy9BcmVhJTIwVGVjbmljYS9IRUxHSS9Ccm9jaHVyZXMvSVQvSDY0STUxMDgyNTYucGRm&amp;type=infin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B5B50-A58E-4CFA-ACB9-BF306D372869}">
  <dimension ref="A1:V43"/>
  <sheetViews>
    <sheetView tabSelected="1" topLeftCell="B1" workbookViewId="0">
      <selection activeCell="C10" sqref="C10:D10"/>
    </sheetView>
  </sheetViews>
  <sheetFormatPr defaultColWidth="9.140625" defaultRowHeight="15" x14ac:dyDescent="0.25"/>
  <cols>
    <col min="1" max="1" width="37.42578125" style="1" customWidth="1"/>
    <col min="2" max="2" width="32.7109375" style="5" customWidth="1"/>
    <col min="3" max="3" width="25.7109375" style="5" customWidth="1"/>
    <col min="4" max="4" width="100.7109375" style="5" customWidth="1"/>
    <col min="5" max="5" width="10.7109375" style="6" customWidth="1"/>
    <col min="6" max="6" width="19.5703125" style="7" bestFit="1" customWidth="1"/>
    <col min="7" max="7" width="19.140625" style="7" bestFit="1" customWidth="1"/>
    <col min="8" max="8" width="15.7109375" style="7" customWidth="1"/>
    <col min="9" max="9" width="50.42578125" style="8" customWidth="1"/>
    <col min="10" max="10" width="70.7109375" style="3" customWidth="1"/>
    <col min="11" max="22" width="9.140625" style="3"/>
    <col min="23" max="16384" width="9.140625" style="1"/>
  </cols>
  <sheetData>
    <row r="1" spans="1:10" x14ac:dyDescent="0.25">
      <c r="B1" s="32" t="s">
        <v>0</v>
      </c>
      <c r="C1" s="32"/>
      <c r="D1" s="32"/>
      <c r="E1" s="32"/>
      <c r="F1" s="32"/>
      <c r="G1" s="32"/>
      <c r="H1" s="32"/>
      <c r="I1" s="32"/>
    </row>
    <row r="2" spans="1:10" x14ac:dyDescent="0.25">
      <c r="B2" s="32"/>
      <c r="C2" s="32"/>
      <c r="D2" s="32"/>
      <c r="E2" s="32"/>
      <c r="F2" s="32"/>
      <c r="G2" s="32"/>
      <c r="H2" s="32"/>
      <c r="I2" s="32"/>
    </row>
    <row r="3" spans="1:10" x14ac:dyDescent="0.25">
      <c r="B3" s="32"/>
      <c r="C3" s="32"/>
      <c r="D3" s="32"/>
      <c r="E3" s="32"/>
      <c r="F3" s="32"/>
      <c r="G3" s="32"/>
      <c r="H3" s="32"/>
      <c r="I3" s="32"/>
    </row>
    <row r="4" spans="1:10" x14ac:dyDescent="0.25">
      <c r="B4" s="32"/>
      <c r="C4" s="32"/>
      <c r="D4" s="32"/>
      <c r="E4" s="32"/>
      <c r="F4" s="32"/>
      <c r="G4" s="32"/>
      <c r="H4" s="32"/>
      <c r="I4" s="32"/>
    </row>
    <row r="5" spans="1:10" ht="35.450000000000003" customHeight="1" thickBot="1" x14ac:dyDescent="0.3">
      <c r="B5" s="32"/>
      <c r="C5" s="32"/>
      <c r="D5" s="32"/>
      <c r="E5" s="32"/>
      <c r="F5" s="32"/>
      <c r="G5" s="32"/>
      <c r="H5" s="32"/>
      <c r="I5" s="32"/>
    </row>
    <row r="6" spans="1:10" ht="32.25" thickBot="1" x14ac:dyDescent="0.3">
      <c r="A6" s="20" t="s">
        <v>97</v>
      </c>
      <c r="B6" s="21">
        <v>0</v>
      </c>
    </row>
    <row r="7" spans="1:10" ht="28.15" customHeight="1" x14ac:dyDescent="0.25">
      <c r="C7" s="2"/>
      <c r="D7" s="2"/>
      <c r="E7" s="2"/>
      <c r="F7" s="2"/>
      <c r="G7" s="2"/>
      <c r="H7" s="2"/>
      <c r="I7" s="2"/>
      <c r="J7" s="2"/>
    </row>
    <row r="8" spans="1:10" ht="15.75" x14ac:dyDescent="0.25">
      <c r="A8" s="4" t="s">
        <v>1</v>
      </c>
      <c r="B8" s="31">
        <f>SUM(H15:H41)</f>
        <v>34601.64</v>
      </c>
    </row>
    <row r="9" spans="1:10" ht="15.75" x14ac:dyDescent="0.25">
      <c r="A9" s="33" t="s">
        <v>98</v>
      </c>
      <c r="B9" s="33"/>
    </row>
    <row r="10" spans="1:10" ht="18.75" x14ac:dyDescent="0.25">
      <c r="A10" s="22" t="s">
        <v>99</v>
      </c>
      <c r="B10" s="23">
        <f>SUM(H39:H43)</f>
        <v>9553.8200000000015</v>
      </c>
      <c r="C10" s="34" t="s">
        <v>114</v>
      </c>
      <c r="D10" s="35" t="s">
        <v>115</v>
      </c>
    </row>
    <row r="11" spans="1:10" ht="15.75" x14ac:dyDescent="0.25">
      <c r="A11" s="24" t="s">
        <v>100</v>
      </c>
      <c r="B11" s="25">
        <f>SUM(H15:H38)</f>
        <v>26108</v>
      </c>
    </row>
    <row r="14" spans="1:10" s="3" customFormat="1" ht="31.5" x14ac:dyDescent="0.25">
      <c r="A14" s="9" t="s">
        <v>101</v>
      </c>
      <c r="B14" s="9" t="s">
        <v>2</v>
      </c>
      <c r="C14" s="9" t="s">
        <v>3</v>
      </c>
      <c r="D14" s="9" t="s">
        <v>4</v>
      </c>
      <c r="E14" s="10" t="s">
        <v>5</v>
      </c>
      <c r="F14" s="11" t="s">
        <v>6</v>
      </c>
      <c r="G14" s="11" t="s">
        <v>7</v>
      </c>
      <c r="H14" s="11" t="s">
        <v>8</v>
      </c>
      <c r="I14" s="11" t="s">
        <v>9</v>
      </c>
      <c r="J14" s="11" t="s">
        <v>10</v>
      </c>
    </row>
    <row r="15" spans="1:10" s="18" customFormat="1" ht="60" x14ac:dyDescent="0.25">
      <c r="A15" s="28" t="s">
        <v>102</v>
      </c>
      <c r="B15" s="26" t="s">
        <v>11</v>
      </c>
      <c r="C15" s="12">
        <v>5314</v>
      </c>
      <c r="D15" s="13" t="s">
        <v>12</v>
      </c>
      <c r="E15" s="14">
        <v>2</v>
      </c>
      <c r="F15" s="15">
        <v>389</v>
      </c>
      <c r="G15" s="15">
        <f>F15*1.22</f>
        <v>474.58</v>
      </c>
      <c r="H15" s="15">
        <f t="shared" ref="H15:H41" si="0">E15*G15</f>
        <v>949.16</v>
      </c>
      <c r="I15" s="16" t="s">
        <v>13</v>
      </c>
      <c r="J15" s="17" t="s">
        <v>105</v>
      </c>
    </row>
    <row r="16" spans="1:10" s="18" customFormat="1" x14ac:dyDescent="0.25">
      <c r="A16" s="28" t="s">
        <v>102</v>
      </c>
      <c r="B16" s="26" t="s">
        <v>14</v>
      </c>
      <c r="C16" s="12">
        <v>4991</v>
      </c>
      <c r="D16" s="13" t="s">
        <v>15</v>
      </c>
      <c r="E16" s="14">
        <v>2</v>
      </c>
      <c r="F16" s="15">
        <v>45</v>
      </c>
      <c r="G16" s="15">
        <f t="shared" ref="G16:G41" si="1">F16*1.22</f>
        <v>54.9</v>
      </c>
      <c r="H16" s="15">
        <f t="shared" si="0"/>
        <v>109.8</v>
      </c>
      <c r="I16" s="16" t="s">
        <v>16</v>
      </c>
      <c r="J16" s="17" t="s">
        <v>105</v>
      </c>
    </row>
    <row r="17" spans="1:10" s="18" customFormat="1" ht="36" x14ac:dyDescent="0.25">
      <c r="A17" s="28" t="s">
        <v>102</v>
      </c>
      <c r="B17" s="27" t="s">
        <v>17</v>
      </c>
      <c r="C17" s="12">
        <v>5315</v>
      </c>
      <c r="D17" s="13" t="s">
        <v>18</v>
      </c>
      <c r="E17" s="14">
        <v>2</v>
      </c>
      <c r="F17" s="15">
        <v>78</v>
      </c>
      <c r="G17" s="15">
        <f t="shared" si="1"/>
        <v>95.16</v>
      </c>
      <c r="H17" s="15">
        <f t="shared" si="0"/>
        <v>190.32</v>
      </c>
      <c r="I17" s="16" t="s">
        <v>19</v>
      </c>
      <c r="J17" s="17" t="s">
        <v>105</v>
      </c>
    </row>
    <row r="18" spans="1:10" s="18" customFormat="1" ht="60" x14ac:dyDescent="0.25">
      <c r="A18" s="28" t="s">
        <v>102</v>
      </c>
      <c r="B18" s="27" t="s">
        <v>20</v>
      </c>
      <c r="C18" s="12">
        <v>5350</v>
      </c>
      <c r="D18" s="13" t="s">
        <v>21</v>
      </c>
      <c r="E18" s="14">
        <v>2</v>
      </c>
      <c r="F18" s="15">
        <v>244</v>
      </c>
      <c r="G18" s="15">
        <f t="shared" si="1"/>
        <v>297.68</v>
      </c>
      <c r="H18" s="15">
        <f t="shared" si="0"/>
        <v>595.36</v>
      </c>
      <c r="I18" s="16" t="s">
        <v>22</v>
      </c>
      <c r="J18" s="17" t="s">
        <v>105</v>
      </c>
    </row>
    <row r="19" spans="1:10" s="18" customFormat="1" ht="36" x14ac:dyDescent="0.25">
      <c r="A19" s="28" t="s">
        <v>102</v>
      </c>
      <c r="B19" s="26" t="s">
        <v>23</v>
      </c>
      <c r="C19" s="12">
        <v>2000</v>
      </c>
      <c r="D19" s="13" t="s">
        <v>24</v>
      </c>
      <c r="E19" s="14">
        <v>2</v>
      </c>
      <c r="F19" s="15">
        <v>329</v>
      </c>
      <c r="G19" s="15">
        <f t="shared" si="1"/>
        <v>401.38</v>
      </c>
      <c r="H19" s="15">
        <f t="shared" si="0"/>
        <v>802.76</v>
      </c>
      <c r="I19" s="16" t="s">
        <v>25</v>
      </c>
      <c r="J19" s="17" t="s">
        <v>105</v>
      </c>
    </row>
    <row r="20" spans="1:10" s="18" customFormat="1" ht="48" x14ac:dyDescent="0.25">
      <c r="A20" s="28" t="s">
        <v>102</v>
      </c>
      <c r="B20" s="27" t="s">
        <v>26</v>
      </c>
      <c r="C20" s="12">
        <v>5632</v>
      </c>
      <c r="D20" s="13" t="s">
        <v>27</v>
      </c>
      <c r="E20" s="14">
        <v>2</v>
      </c>
      <c r="F20" s="15">
        <v>565</v>
      </c>
      <c r="G20" s="15">
        <f t="shared" si="1"/>
        <v>689.3</v>
      </c>
      <c r="H20" s="15">
        <f t="shared" si="0"/>
        <v>1378.6</v>
      </c>
      <c r="I20" s="16" t="s">
        <v>28</v>
      </c>
      <c r="J20" s="17" t="s">
        <v>105</v>
      </c>
    </row>
    <row r="21" spans="1:10" s="18" customFormat="1" ht="60" x14ac:dyDescent="0.25">
      <c r="A21" s="28" t="s">
        <v>102</v>
      </c>
      <c r="B21" s="27" t="s">
        <v>29</v>
      </c>
      <c r="C21" s="12">
        <v>8140</v>
      </c>
      <c r="D21" s="19" t="s">
        <v>30</v>
      </c>
      <c r="E21" s="14">
        <v>2</v>
      </c>
      <c r="F21" s="15">
        <v>472</v>
      </c>
      <c r="G21" s="15">
        <f t="shared" si="1"/>
        <v>575.84</v>
      </c>
      <c r="H21" s="15">
        <f t="shared" si="0"/>
        <v>1151.68</v>
      </c>
      <c r="I21" s="16" t="s">
        <v>31</v>
      </c>
      <c r="J21" s="17" t="s">
        <v>105</v>
      </c>
    </row>
    <row r="22" spans="1:10" s="18" customFormat="1" ht="36" x14ac:dyDescent="0.25">
      <c r="A22" s="28" t="s">
        <v>102</v>
      </c>
      <c r="B22" s="27" t="s">
        <v>32</v>
      </c>
      <c r="C22" s="12">
        <v>5318</v>
      </c>
      <c r="D22" s="19" t="s">
        <v>33</v>
      </c>
      <c r="E22" s="14">
        <v>2</v>
      </c>
      <c r="F22" s="15">
        <v>169</v>
      </c>
      <c r="G22" s="15">
        <f t="shared" si="1"/>
        <v>206.18</v>
      </c>
      <c r="H22" s="15">
        <f t="shared" si="0"/>
        <v>412.36</v>
      </c>
      <c r="I22" s="16" t="s">
        <v>34</v>
      </c>
      <c r="J22" s="17" t="s">
        <v>105</v>
      </c>
    </row>
    <row r="23" spans="1:10" s="18" customFormat="1" ht="120" x14ac:dyDescent="0.25">
      <c r="A23" s="28" t="s">
        <v>102</v>
      </c>
      <c r="B23" s="27" t="s">
        <v>35</v>
      </c>
      <c r="C23" s="12">
        <v>5412</v>
      </c>
      <c r="D23" s="19" t="s">
        <v>36</v>
      </c>
      <c r="E23" s="14">
        <v>2</v>
      </c>
      <c r="F23" s="15">
        <v>657</v>
      </c>
      <c r="G23" s="15">
        <f t="shared" si="1"/>
        <v>801.54</v>
      </c>
      <c r="H23" s="15">
        <f t="shared" si="0"/>
        <v>1603.08</v>
      </c>
      <c r="I23" s="16" t="s">
        <v>37</v>
      </c>
      <c r="J23" s="17" t="s">
        <v>105</v>
      </c>
    </row>
    <row r="24" spans="1:10" s="18" customFormat="1" ht="36" x14ac:dyDescent="0.25">
      <c r="A24" s="28" t="s">
        <v>102</v>
      </c>
      <c r="B24" s="27" t="s">
        <v>38</v>
      </c>
      <c r="C24" s="12">
        <v>7021</v>
      </c>
      <c r="D24" s="19" t="s">
        <v>39</v>
      </c>
      <c r="E24" s="14">
        <v>2</v>
      </c>
      <c r="F24" s="15">
        <v>203</v>
      </c>
      <c r="G24" s="15">
        <f t="shared" si="1"/>
        <v>247.66</v>
      </c>
      <c r="H24" s="15">
        <f t="shared" si="0"/>
        <v>495.32</v>
      </c>
      <c r="I24" s="16"/>
      <c r="J24" s="17" t="s">
        <v>105</v>
      </c>
    </row>
    <row r="25" spans="1:10" s="3" customFormat="1" ht="24" x14ac:dyDescent="0.25">
      <c r="A25" s="28" t="s">
        <v>102</v>
      </c>
      <c r="B25" s="27" t="s">
        <v>40</v>
      </c>
      <c r="C25" s="12">
        <v>7022</v>
      </c>
      <c r="D25" s="19" t="s">
        <v>41</v>
      </c>
      <c r="E25" s="14">
        <v>2</v>
      </c>
      <c r="F25" s="15">
        <v>181</v>
      </c>
      <c r="G25" s="15">
        <f t="shared" si="1"/>
        <v>220.82</v>
      </c>
      <c r="H25" s="15">
        <f t="shared" si="0"/>
        <v>441.64</v>
      </c>
      <c r="I25" s="16"/>
      <c r="J25" s="17" t="s">
        <v>105</v>
      </c>
    </row>
    <row r="26" spans="1:10" s="3" customFormat="1" ht="72" x14ac:dyDescent="0.25">
      <c r="A26" s="28" t="s">
        <v>102</v>
      </c>
      <c r="B26" s="27" t="s">
        <v>42</v>
      </c>
      <c r="C26" s="12">
        <v>7219</v>
      </c>
      <c r="D26" s="19" t="s">
        <v>43</v>
      </c>
      <c r="E26" s="14">
        <v>2</v>
      </c>
      <c r="F26" s="15">
        <v>204</v>
      </c>
      <c r="G26" s="15">
        <f t="shared" si="1"/>
        <v>248.88</v>
      </c>
      <c r="H26" s="15">
        <f t="shared" si="0"/>
        <v>497.76</v>
      </c>
      <c r="I26" s="16" t="s">
        <v>44</v>
      </c>
      <c r="J26" s="17" t="s">
        <v>105</v>
      </c>
    </row>
    <row r="27" spans="1:10" s="3" customFormat="1" ht="60" x14ac:dyDescent="0.25">
      <c r="A27" s="28" t="s">
        <v>102</v>
      </c>
      <c r="B27" s="27" t="s">
        <v>45</v>
      </c>
      <c r="C27" s="12">
        <v>7205</v>
      </c>
      <c r="D27" s="19" t="s">
        <v>46</v>
      </c>
      <c r="E27" s="14">
        <v>2</v>
      </c>
      <c r="F27" s="15">
        <v>1609</v>
      </c>
      <c r="G27" s="15">
        <f t="shared" si="1"/>
        <v>1962.98</v>
      </c>
      <c r="H27" s="15">
        <f t="shared" si="0"/>
        <v>3925.96</v>
      </c>
      <c r="I27" s="16" t="s">
        <v>47</v>
      </c>
      <c r="J27" s="17" t="s">
        <v>105</v>
      </c>
    </row>
    <row r="28" spans="1:10" s="3" customFormat="1" ht="84" x14ac:dyDescent="0.25">
      <c r="A28" s="28" t="s">
        <v>102</v>
      </c>
      <c r="B28" s="27" t="s">
        <v>48</v>
      </c>
      <c r="C28" s="12">
        <v>7014</v>
      </c>
      <c r="D28" s="19" t="s">
        <v>49</v>
      </c>
      <c r="E28" s="14">
        <v>2</v>
      </c>
      <c r="F28" s="15">
        <v>762</v>
      </c>
      <c r="G28" s="15">
        <f t="shared" si="1"/>
        <v>929.64</v>
      </c>
      <c r="H28" s="15">
        <f t="shared" si="0"/>
        <v>1859.28</v>
      </c>
      <c r="I28" s="16" t="s">
        <v>50</v>
      </c>
      <c r="J28" s="17" t="s">
        <v>105</v>
      </c>
    </row>
    <row r="29" spans="1:10" s="3" customFormat="1" ht="48" x14ac:dyDescent="0.25">
      <c r="A29" s="28" t="s">
        <v>102</v>
      </c>
      <c r="B29" s="18" t="s">
        <v>51</v>
      </c>
      <c r="C29" s="12">
        <v>7253</v>
      </c>
      <c r="D29" s="19" t="s">
        <v>52</v>
      </c>
      <c r="E29" s="14">
        <v>2</v>
      </c>
      <c r="F29" s="15">
        <v>278</v>
      </c>
      <c r="G29" s="15">
        <f t="shared" si="1"/>
        <v>339.15999999999997</v>
      </c>
      <c r="H29" s="15">
        <f t="shared" si="0"/>
        <v>678.31999999999994</v>
      </c>
      <c r="I29" s="16" t="s">
        <v>53</v>
      </c>
      <c r="J29" s="17" t="s">
        <v>105</v>
      </c>
    </row>
    <row r="30" spans="1:10" s="3" customFormat="1" ht="36" x14ac:dyDescent="0.25">
      <c r="A30" s="28" t="s">
        <v>102</v>
      </c>
      <c r="B30" s="27" t="s">
        <v>54</v>
      </c>
      <c r="C30" s="12" t="s">
        <v>55</v>
      </c>
      <c r="D30" s="19" t="s">
        <v>56</v>
      </c>
      <c r="E30" s="14">
        <v>2</v>
      </c>
      <c r="F30" s="15">
        <v>237</v>
      </c>
      <c r="G30" s="15">
        <f t="shared" si="1"/>
        <v>289.14</v>
      </c>
      <c r="H30" s="15">
        <f t="shared" si="0"/>
        <v>578.28</v>
      </c>
      <c r="I30" s="16" t="s">
        <v>57</v>
      </c>
      <c r="J30" s="17" t="s">
        <v>105</v>
      </c>
    </row>
    <row r="31" spans="1:10" s="3" customFormat="1" ht="60" x14ac:dyDescent="0.25">
      <c r="A31" s="28" t="s">
        <v>102</v>
      </c>
      <c r="B31" s="27" t="s">
        <v>58</v>
      </c>
      <c r="C31" s="12" t="s">
        <v>59</v>
      </c>
      <c r="D31" s="19" t="s">
        <v>60</v>
      </c>
      <c r="E31" s="14">
        <v>2</v>
      </c>
      <c r="F31" s="15">
        <v>221</v>
      </c>
      <c r="G31" s="15">
        <f t="shared" si="1"/>
        <v>269.62</v>
      </c>
      <c r="H31" s="15">
        <f t="shared" si="0"/>
        <v>539.24</v>
      </c>
      <c r="I31" s="16" t="s">
        <v>61</v>
      </c>
      <c r="J31" s="17" t="s">
        <v>105</v>
      </c>
    </row>
    <row r="32" spans="1:10" s="3" customFormat="1" ht="84" x14ac:dyDescent="0.25">
      <c r="A32" s="28" t="s">
        <v>102</v>
      </c>
      <c r="B32" s="27" t="s">
        <v>62</v>
      </c>
      <c r="C32" s="12">
        <v>7252</v>
      </c>
      <c r="D32" s="19" t="s">
        <v>63</v>
      </c>
      <c r="E32" s="14">
        <v>2</v>
      </c>
      <c r="F32" s="15">
        <v>198</v>
      </c>
      <c r="G32" s="15">
        <f t="shared" si="1"/>
        <v>241.56</v>
      </c>
      <c r="H32" s="15">
        <f t="shared" si="0"/>
        <v>483.12</v>
      </c>
      <c r="I32" s="16" t="s">
        <v>64</v>
      </c>
      <c r="J32" s="17" t="s">
        <v>105</v>
      </c>
    </row>
    <row r="33" spans="1:10" s="3" customFormat="1" ht="84" x14ac:dyDescent="0.25">
      <c r="A33" s="28" t="s">
        <v>102</v>
      </c>
      <c r="B33" s="27" t="s">
        <v>65</v>
      </c>
      <c r="C33" s="12" t="s">
        <v>66</v>
      </c>
      <c r="D33" s="19" t="s">
        <v>67</v>
      </c>
      <c r="E33" s="14">
        <v>1</v>
      </c>
      <c r="F33" s="15">
        <v>760</v>
      </c>
      <c r="G33" s="15">
        <f t="shared" si="1"/>
        <v>927.19999999999993</v>
      </c>
      <c r="H33" s="15">
        <f t="shared" si="0"/>
        <v>927.19999999999993</v>
      </c>
      <c r="I33" s="16"/>
      <c r="J33" s="17" t="s">
        <v>105</v>
      </c>
    </row>
    <row r="34" spans="1:10" s="3" customFormat="1" ht="60" x14ac:dyDescent="0.25">
      <c r="A34" s="28" t="s">
        <v>102</v>
      </c>
      <c r="B34" s="27" t="s">
        <v>110</v>
      </c>
      <c r="C34" s="12" t="s">
        <v>111</v>
      </c>
      <c r="D34" s="19" t="s">
        <v>112</v>
      </c>
      <c r="E34" s="14">
        <v>1</v>
      </c>
      <c r="F34" s="15">
        <v>524</v>
      </c>
      <c r="G34" s="15">
        <f t="shared" si="1"/>
        <v>639.28</v>
      </c>
      <c r="H34" s="15">
        <f t="shared" si="0"/>
        <v>639.28</v>
      </c>
      <c r="I34" s="16" t="s">
        <v>113</v>
      </c>
      <c r="J34" s="17" t="s">
        <v>105</v>
      </c>
    </row>
    <row r="35" spans="1:10" s="3" customFormat="1" ht="84" x14ac:dyDescent="0.25">
      <c r="A35" s="28" t="s">
        <v>102</v>
      </c>
      <c r="B35" s="27" t="s">
        <v>68</v>
      </c>
      <c r="C35" s="12" t="s">
        <v>69</v>
      </c>
      <c r="D35" s="19" t="s">
        <v>70</v>
      </c>
      <c r="E35" s="14">
        <v>1</v>
      </c>
      <c r="F35" s="15">
        <v>1500</v>
      </c>
      <c r="G35" s="15">
        <f t="shared" si="1"/>
        <v>1830</v>
      </c>
      <c r="H35" s="15">
        <f t="shared" si="0"/>
        <v>1830</v>
      </c>
      <c r="I35" s="16" t="s">
        <v>71</v>
      </c>
      <c r="J35" s="17" t="s">
        <v>104</v>
      </c>
    </row>
    <row r="36" spans="1:10" s="3" customFormat="1" ht="75" x14ac:dyDescent="0.25">
      <c r="A36" s="28" t="s">
        <v>102</v>
      </c>
      <c r="B36" s="27" t="s">
        <v>72</v>
      </c>
      <c r="C36" s="12" t="s">
        <v>73</v>
      </c>
      <c r="D36" s="19" t="s">
        <v>74</v>
      </c>
      <c r="E36" s="14">
        <v>1</v>
      </c>
      <c r="F36" s="15">
        <v>182</v>
      </c>
      <c r="G36" s="15">
        <f t="shared" si="1"/>
        <v>222.04</v>
      </c>
      <c r="H36" s="15">
        <f t="shared" si="0"/>
        <v>222.04</v>
      </c>
      <c r="I36" s="16" t="s">
        <v>75</v>
      </c>
      <c r="J36" s="17" t="s">
        <v>105</v>
      </c>
    </row>
    <row r="37" spans="1:10" ht="108" x14ac:dyDescent="0.25">
      <c r="A37" s="29" t="s">
        <v>102</v>
      </c>
      <c r="B37" s="27" t="s">
        <v>83</v>
      </c>
      <c r="C37" s="12" t="s">
        <v>84</v>
      </c>
      <c r="D37" s="19" t="s">
        <v>85</v>
      </c>
      <c r="E37" s="14">
        <v>24</v>
      </c>
      <c r="F37" s="15">
        <v>169</v>
      </c>
      <c r="G37" s="15">
        <f t="shared" si="1"/>
        <v>206.18</v>
      </c>
      <c r="H37" s="15">
        <f t="shared" si="0"/>
        <v>4948.32</v>
      </c>
      <c r="I37" s="16"/>
      <c r="J37" s="17" t="s">
        <v>105</v>
      </c>
    </row>
    <row r="38" spans="1:10" ht="72" x14ac:dyDescent="0.25">
      <c r="A38" s="29" t="s">
        <v>102</v>
      </c>
      <c r="B38" s="27" t="s">
        <v>86</v>
      </c>
      <c r="C38" s="12" t="s">
        <v>87</v>
      </c>
      <c r="D38" s="19" t="s">
        <v>88</v>
      </c>
      <c r="E38" s="14">
        <v>1</v>
      </c>
      <c r="F38" s="15">
        <v>696</v>
      </c>
      <c r="G38" s="15">
        <f t="shared" si="1"/>
        <v>849.12</v>
      </c>
      <c r="H38" s="15">
        <f t="shared" si="0"/>
        <v>849.12</v>
      </c>
      <c r="I38" s="16" t="s">
        <v>89</v>
      </c>
      <c r="J38" s="17" t="s">
        <v>105</v>
      </c>
    </row>
    <row r="39" spans="1:10" ht="60" x14ac:dyDescent="0.25">
      <c r="A39" s="30" t="s">
        <v>103</v>
      </c>
      <c r="B39" s="27" t="s">
        <v>106</v>
      </c>
      <c r="C39" s="12" t="s">
        <v>107</v>
      </c>
      <c r="D39" s="19" t="s">
        <v>108</v>
      </c>
      <c r="E39" s="14">
        <v>13</v>
      </c>
      <c r="F39" s="15">
        <v>220</v>
      </c>
      <c r="G39" s="15">
        <f t="shared" si="1"/>
        <v>268.39999999999998</v>
      </c>
      <c r="H39" s="15">
        <f t="shared" si="0"/>
        <v>3489.2</v>
      </c>
      <c r="I39" s="16" t="s">
        <v>109</v>
      </c>
      <c r="J39" s="17" t="s">
        <v>104</v>
      </c>
    </row>
    <row r="40" spans="1:10" ht="72" x14ac:dyDescent="0.25">
      <c r="A40" s="30" t="s">
        <v>103</v>
      </c>
      <c r="B40" s="27" t="s">
        <v>90</v>
      </c>
      <c r="C40" s="12" t="s">
        <v>91</v>
      </c>
      <c r="D40" s="19" t="s">
        <v>92</v>
      </c>
      <c r="E40" s="14">
        <v>25</v>
      </c>
      <c r="F40" s="15">
        <v>162</v>
      </c>
      <c r="G40" s="15">
        <f t="shared" si="1"/>
        <v>197.64</v>
      </c>
      <c r="H40" s="15">
        <f t="shared" si="0"/>
        <v>4941</v>
      </c>
      <c r="I40" s="16"/>
      <c r="J40" s="17" t="s">
        <v>104</v>
      </c>
    </row>
    <row r="41" spans="1:10" ht="75" x14ac:dyDescent="0.25">
      <c r="A41" s="30" t="s">
        <v>103</v>
      </c>
      <c r="B41" s="27" t="s">
        <v>93</v>
      </c>
      <c r="C41" s="12" t="s">
        <v>94</v>
      </c>
      <c r="D41" s="19" t="s">
        <v>95</v>
      </c>
      <c r="E41" s="14">
        <v>1</v>
      </c>
      <c r="F41" s="15">
        <v>52</v>
      </c>
      <c r="G41" s="15">
        <f t="shared" si="1"/>
        <v>63.44</v>
      </c>
      <c r="H41" s="15">
        <f t="shared" si="0"/>
        <v>63.44</v>
      </c>
      <c r="I41" s="16" t="s">
        <v>96</v>
      </c>
      <c r="J41" s="17" t="s">
        <v>104</v>
      </c>
    </row>
    <row r="42" spans="1:10" ht="75" x14ac:dyDescent="0.25">
      <c r="A42" s="30" t="s">
        <v>103</v>
      </c>
      <c r="B42" s="27" t="s">
        <v>76</v>
      </c>
      <c r="C42" s="12" t="s">
        <v>77</v>
      </c>
      <c r="D42" s="19" t="s">
        <v>78</v>
      </c>
      <c r="E42" s="14">
        <v>1</v>
      </c>
      <c r="F42" s="15">
        <v>274</v>
      </c>
      <c r="G42" s="15">
        <f>F42*1.22</f>
        <v>334.28</v>
      </c>
      <c r="H42" s="15">
        <f>E42*G42</f>
        <v>334.28</v>
      </c>
      <c r="I42" s="16" t="s">
        <v>79</v>
      </c>
      <c r="J42" s="17" t="s">
        <v>104</v>
      </c>
    </row>
    <row r="43" spans="1:10" ht="60" x14ac:dyDescent="0.25">
      <c r="A43" s="30" t="s">
        <v>103</v>
      </c>
      <c r="B43" s="27" t="s">
        <v>80</v>
      </c>
      <c r="C43" s="12" t="s">
        <v>81</v>
      </c>
      <c r="D43" s="19" t="s">
        <v>82</v>
      </c>
      <c r="E43" s="14">
        <v>1</v>
      </c>
      <c r="F43" s="15">
        <v>595</v>
      </c>
      <c r="G43" s="15">
        <f>F43*1.22</f>
        <v>725.9</v>
      </c>
      <c r="H43" s="15">
        <f>E43*G43</f>
        <v>725.9</v>
      </c>
      <c r="I43" s="16"/>
      <c r="J43" s="17" t="s">
        <v>104</v>
      </c>
    </row>
  </sheetData>
  <mergeCells count="2">
    <mergeCell ref="B1:I5"/>
    <mergeCell ref="A9:B9"/>
  </mergeCells>
  <conditionalFormatting sqref="B10">
    <cfRule type="cellIs" dxfId="2" priority="2" operator="greaterThan">
      <formula>#REF!</formula>
    </cfRule>
    <cfRule type="cellIs" dxfId="1" priority="3" operator="greaterThan">
      <formula>(H27+H28+H32+H33+H35)&gt;(B6*20/100)</formula>
    </cfRule>
  </conditionalFormatting>
  <conditionalFormatting sqref="B11">
    <cfRule type="cellIs" dxfId="0" priority="1" operator="lessThan">
      <formula>#REF!</formula>
    </cfRule>
  </conditionalFormatting>
  <hyperlinks>
    <hyperlink ref="I35" r:id="rId1" xr:uid="{09B33FE2-8420-4E38-B232-C1728AE01DCF}"/>
    <hyperlink ref="I36" r:id="rId2" xr:uid="{0D93C551-AEB0-4755-B838-FCFF143B06F2}"/>
    <hyperlink ref="I42" r:id="rId3" location="eyJwciI6IjAiLCJyIjoiMTIiLCJvIjoiNSIsImwiOiJpdCIsInYiOlt7ImkiOjkwMCwidiI6WyJILUxJQkVERVc3MSJdfSx7ImkiOjZ9LHsiaSI6M30seyJpIjo5fSx7ImkiOjR9LHsiaSI6NX1dfQ==" xr:uid="{D3752E44-D96B-48C4-B64E-05D625013A2A}"/>
    <hyperlink ref="I38" r:id="rId4" location="eyJwciI6IjAiLCJyIjoiMTIiLCJvIjoiNSIsImwiOiJpdCIsInYiOlt7ImkiOjkwMCwidiI6WyJIT01OR08zNldCIl19LHsiaSI6Nn0seyJpIjozfSx7ImkiOjl9LHsiaSI6NH0seyJpIjo1fV19" display="https://www.ligra.it/prodotto/?product_code=SE9NTkdPMzZXQg== - eyJwciI6IjAiLCJyIjoiMTIiLCJvIjoiNSIsImwiOiJpdCIsInYiOlt7ImkiOjkwMCwidiI6WyJIT01OR08zNldCIl19LHsiaSI6Nn0seyJpIjozfSx7ImkiOjl9LHsiaSI6NH0seyJpIjo1fV19" xr:uid="{762AFE2E-245C-49B4-8994-7B67F2CD1304}"/>
    <hyperlink ref="I41" r:id="rId5" location="eyJwciI6IjAiLCJyIjoiMTIiLCJvIjoiNSIsImwiOiJpdCIsInYiOlt7ImkiOjkwMCwidiI6WyJILVNFRFNBTEVSRyJdfSx7ImkiOjZ9LHsiaSI6M30seyJpIjo5fSx7ImkiOjR9LHsiaSI6NX1dfQ==" xr:uid="{8CC0D754-385B-4D33-86A0-35EF2A7A1A98}"/>
    <hyperlink ref="I15" r:id="rId6" location="eyJwciI6IjAiLCJyIjoiMTIiLCJvIjoiNSIsImwiOiJpdCIsInYiOlt7ImkiOjkwMCwidiI6WzUzMTRdfSx7ImkiOjZ9LHsiaSI6M30seyJpIjo5fSx7ImkiOjR9LHsiaSI6NX1dfQ==" display="https://www.ligra.it/prodotto/?product_code=NTMxNA== - eyJwciI6IjAiLCJyIjoiMTIiLCJvIjoiNSIsImwiOiJpdCIsInYiOlt7ImkiOjkwMCwidiI6WzUzMTRdfSx7ImkiOjZ9LHsiaSI6M30seyJpIjo5fSx7ImkiOjR9LHsiaSI6NX1dfQ==" xr:uid="{231C82CE-E8FD-4A7E-B9B3-0E0D767E72CA}"/>
    <hyperlink ref="I16" r:id="rId7" location="eyJwciI6IjAiLCJyIjoiMTIiLCJvIjoiNSIsImwiOiJpdCIsInYiOlt7ImkiOjkwMCwidiI6WzQ5OTFdfSx7ImkiOjZ9LHsiaSI6M30seyJpIjo5fSx7ImkiOjR9LHsiaSI6NX1dfQ==" display="https://www.ligra.it/prodotto/?product_code=NDk5MQ== - eyJwciI6IjAiLCJyIjoiMTIiLCJvIjoiNSIsImwiOiJpdCIsInYiOlt7ImkiOjkwMCwidiI6WzQ5OTFdfSx7ImkiOjZ9LHsiaSI6M30seyJpIjo5fSx7ImkiOjR9LHsiaSI6NX1dfQ==" xr:uid="{0CB5F1B5-A300-4CE4-9866-58C9F11DA6AA}"/>
    <hyperlink ref="I17" r:id="rId8" location="eyJwciI6IjAiLCJyIjoiMTIiLCJvIjoiNSIsImwiOiJpdCIsInYiOlt7ImkiOjkwMCwidiI6WzUzMTVdfSx7ImkiOjZ9LHsiaSI6M30seyJpIjo5fSx7ImkiOjR9LHsiaSI6NX1dfQ==" display="https://www.ligra.it/prodotto/?product_code=NTMxNQ== - eyJwciI6IjAiLCJyIjoiMTIiLCJvIjoiNSIsImwiOiJpdCIsInYiOlt7ImkiOjkwMCwidiI6WzUzMTVdfSx7ImkiOjZ9LHsiaSI6M30seyJpIjo5fSx7ImkiOjR9LHsiaSI6NX1dfQ==" xr:uid="{F42F56C7-50BC-4172-8CAF-5FE9F0DB6939}"/>
    <hyperlink ref="I18" r:id="rId9" location="eyJwciI6IjAiLCJyIjoiMTIiLCJvIjoiNSIsImwiOiJpdCIsInYiOlt7ImkiOjkwMCwidiI6WzUzNTBdfSx7ImkiOjZ9LHsiaSI6M30seyJpIjo5fSx7ImkiOjR9LHsiaSI6NX1dfQ==" display="https://www.ligra.it/prodotto/?product_code=NTM1MA== - eyJwciI6IjAiLCJyIjoiMTIiLCJvIjoiNSIsImwiOiJpdCIsInYiOlt7ImkiOjkwMCwidiI6WzUzNTBdfSx7ImkiOjZ9LHsiaSI6M30seyJpIjo5fSx7ImkiOjR9LHsiaSI6NX1dfQ==" xr:uid="{78E1DA1C-74E4-4735-A3BF-E11FA9BFF0F7}"/>
    <hyperlink ref="I19" r:id="rId10" location="eyJwciI6IjAiLCJyIjoiMTIiLCJvIjoiNSIsImwiOiJpdCIsInYiOlt7ImkiOjkwMCwidiI6WzIwMDBdfSx7ImkiOjZ9LHsiaSI6M30seyJpIjo5fSx7ImkiOjR9LHsiaSI6NX1dfQ==" display="https://www.ligra.it/prodotto/?product_code=MjAwMA== - eyJwciI6IjAiLCJyIjoiMTIiLCJvIjoiNSIsImwiOiJpdCIsInYiOlt7ImkiOjkwMCwidiI6WzIwMDBdfSx7ImkiOjZ9LHsiaSI6M30seyJpIjo5fSx7ImkiOjR9LHsiaSI6NX1dfQ==" xr:uid="{87493954-59DC-4F5B-B4C8-3DB4600BA100}"/>
    <hyperlink ref="I20" r:id="rId11" location="eyJwciI6IjAiLCJyIjoiMTIiLCJvIjoiNSIsImwiOiJpdCIsInYiOlt7ImkiOjkwMCwidiI6WzU2MzJdfSx7ImkiOjZ9LHsiaSI6M30seyJpIjo5fSx7ImkiOjR9LHsiaSI6NX1dfQ==" display="https://www.ligra.it/prodotto/?product_code=NTYzMg== - eyJwciI6IjAiLCJyIjoiMTIiLCJvIjoiNSIsImwiOiJpdCIsInYiOlt7ImkiOjkwMCwidiI6WzU2MzJdfSx7ImkiOjZ9LHsiaSI6M30seyJpIjo5fSx7ImkiOjR9LHsiaSI6NX1dfQ==" xr:uid="{121703C4-0C01-4D1B-8294-C9E9E6DE713A}"/>
    <hyperlink ref="I21" r:id="rId12" location="eyJwciI6IjAiLCJyIjoiMTIiLCJvIjoiNSIsImwiOiJpdCIsInYiOlt7ImkiOjkwMCwidiI6WzgxNDBdfSx7ImkiOjZ9LHsiaSI6M30seyJpIjo5fSx7ImkiOjR9LHsiaSI6NX1dfQ==" display="https://www.ligra.it/prodotto/?product_code=ODE0MA== - eyJwciI6IjAiLCJyIjoiMTIiLCJvIjoiNSIsImwiOiJpdCIsInYiOlt7ImkiOjkwMCwidiI6WzgxNDBdfSx7ImkiOjZ9LHsiaSI6M30seyJpIjo5fSx7ImkiOjR9LHsiaSI6NX1dfQ==" xr:uid="{CF2862E7-A0AB-4665-9FAB-057591E47408}"/>
    <hyperlink ref="I22" r:id="rId13" location="eyJwciI6IjAiLCJyIjoiMTIiLCJvIjoiNSIsImwiOiJpdCIsInYiOlt7ImkiOjkwMCwidiI6WzUzMThdfSx7ImkiOjZ9LHsiaSI6M30seyJpIjo5fSx7ImkiOjR9LHsiaSI6NX1dfQ==" display="https://www.ligra.it/prodotto/?product_code=NTMxOA== - eyJwciI6IjAiLCJyIjoiMTIiLCJvIjoiNSIsImwiOiJpdCIsInYiOlt7ImkiOjkwMCwidiI6WzUzMThdfSx7ImkiOjZ9LHsiaSI6M30seyJpIjo5fSx7ImkiOjR9LHsiaSI6NX1dfQ==" xr:uid="{14BB7E53-7222-4D81-BBFE-1E3650AE655D}"/>
    <hyperlink ref="I23" r:id="rId14" location="eyJwciI6IjAiLCJyIjoiMTIiLCJvIjoiNSIsImwiOiJpdCIsInYiOlt7ImkiOjkwMCwidiI6WzU0MTJdfSx7ImkiOjZ9LHsiaSI6M30seyJpIjo5fSx7ImkiOjR9LHsiaSI6NX1dfQ==" display="https://www.ligra.it/prodotto/?product_code=NTQxMg== - eyJwciI6IjAiLCJyIjoiMTIiLCJvIjoiNSIsImwiOiJpdCIsInYiOlt7ImkiOjkwMCwidiI6WzU0MTJdfSx7ImkiOjZ9LHsiaSI6M30seyJpIjo5fSx7ImkiOjR9LHsiaSI6NX1dfQ==" xr:uid="{792704A6-3CA4-44E5-9DCC-F719E7C99F92}"/>
    <hyperlink ref="I26" r:id="rId15" location="eyJwciI6IjAiLCJyIjoiMTIiLCJvIjoiNSIsImwiOiJpdCIsInYiOlt7ImkiOjkwMCwidiI6WzcyMTldfSx7ImkiOjZ9LHsiaSI6M30seyJpIjo5fSx7ImkiOjR9LHsiaSI6NX1dfQ==" display="https://www.ligra.it/prodotto/?product_code=NzIxOQ== - eyJwciI6IjAiLCJyIjoiMTIiLCJvIjoiNSIsImwiOiJpdCIsInYiOlt7ImkiOjkwMCwidiI6WzcyMTldfSx7ImkiOjZ9LHsiaSI6M30seyJpIjo5fSx7ImkiOjR9LHsiaSI6NX1dfQ==" xr:uid="{9F868787-F97E-4B31-B0C3-1AE8D0DDAF47}"/>
    <hyperlink ref="I27" r:id="rId16" location="eyJwciI6IjAiLCJyIjoiMTIiLCJvIjoiNSIsImwiOiJpdCIsInYiOlt7ImkiOjkwMCwidiI6WzcyMDVdfSx7ImkiOjZ9LHsiaSI6M30seyJpIjo5fSx7ImkiOjR9LHsiaSI6NX1dfQ==" display="https://www.ligra.it/prodotto/?product_code=NzIwNQ== - eyJwciI6IjAiLCJyIjoiMTIiLCJvIjoiNSIsImwiOiJpdCIsInYiOlt7ImkiOjkwMCwidiI6WzcyMDVdfSx7ImkiOjZ9LHsiaSI6M30seyJpIjo5fSx7ImkiOjR9LHsiaSI6NX1dfQ==" xr:uid="{D6DDA8B7-3395-492F-8D77-2E7AA3D9CD6A}"/>
    <hyperlink ref="I28" r:id="rId17" location="eyJwciI6IjAiLCJyIjoiMTIiLCJvIjoiNSIsImwiOiJpdCIsInYiOlt7ImkiOjkwMCwidiI6WzcwMTRdfSx7ImkiOjZ9LHsiaSI6M30seyJpIjo5fSx7ImkiOjR9LHsiaSI6NX1dfQ==" display="https://www.ligra.it/prodotto/?product_code=NzAxNA== - eyJwciI6IjAiLCJyIjoiMTIiLCJvIjoiNSIsImwiOiJpdCIsInYiOlt7ImkiOjkwMCwidiI6WzcwMTRdfSx7ImkiOjZ9LHsiaSI6M30seyJpIjo5fSx7ImkiOjR9LHsiaSI6NX1dfQ==" xr:uid="{66A6E52B-ADCC-4329-9E0B-8881AAFE4DAA}"/>
    <hyperlink ref="I29" r:id="rId18" location="eyJwciI6IjAiLCJyIjoiMTIiLCJvIjoiNSIsImwiOiJpdCIsInYiOlt7ImkiOjkwMCwidiI6WzcyNTNdfSx7ImkiOjZ9LHsiaSI6M30seyJpIjo5fSx7ImkiOjR9LHsiaSI6NX1dfQ==" display="https://www.ligra.it/prodotto/?product_code=NzI1Mw== - eyJwciI6IjAiLCJyIjoiMTIiLCJvIjoiNSIsImwiOiJpdCIsInYiOlt7ImkiOjkwMCwidiI6WzcyNTNdfSx7ImkiOjZ9LHsiaSI6M30seyJpIjo5fSx7ImkiOjR9LHsiaSI6NX1dfQ==" xr:uid="{C256D8C9-9ED8-48D5-9238-0BD5D7E8D153}"/>
    <hyperlink ref="I30" r:id="rId19" location="eyJwciI6IjAiLCJyIjoiMTIiLCJvIjoiNSIsImwiOiJpdCIsInYiOlt7ImkiOjkwMCwidiI6WyJISTk1NjQiXX0seyJpIjo2fSx7ImkiOjN9LHsiaSI6OX0seyJpIjo0fSx7ImkiOjV9XX0=" display="https://www.ligra.it/prodotto/?product_code=SEk5NTY0 - eyJwciI6IjAiLCJyIjoiMTIiLCJvIjoiNSIsImwiOiJpdCIsInYiOlt7ImkiOjkwMCwidiI6WyJISTk1NjQiXX0seyJpIjo2fSx7ImkiOjN9LHsiaSI6OX0seyJpIjo0fSx7ImkiOjV9XX0=" xr:uid="{58FB4E71-443A-4505-AF59-0F7ED4FF49BB}"/>
    <hyperlink ref="I31" r:id="rId20" location="eyJwciI6IjAiLCJyIjoiMTIiLCJvIjoiNSIsImwiOiJpdCIsInYiOlt7ImkiOjkwMCwidiI6WyJISTk4MTMwIl19LHsiaSI6Nn0seyJpIjozfSx7ImkiOjl9LHsiaSI6NH0seyJpIjo1fV19" display="https://www.ligra.it/prodotto/?product_code=SEk5ODEzMA== - eyJwciI6IjAiLCJyIjoiMTIiLCJvIjoiNSIsImwiOiJpdCIsInYiOlt7ImkiOjkwMCwidiI6WyJISTk4MTMwIl19LHsiaSI6Nn0seyJpIjozfSx7ImkiOjl9LHsiaSI6NH0seyJpIjo1fV19" xr:uid="{FF12BBF8-A43E-460E-883D-59920891C282}"/>
    <hyperlink ref="I32" r:id="rId21" location="eyJwciI6IjAiLCJyIjoiMTIiLCJvIjoiNSIsImwiOiJpdCIsInYiOlt7ImkiOjkwMCwidiI6WzcyNTJdfSx7ImkiOjZ9LHsiaSI6M30seyJpIjo5fSx7ImkiOjR9LHsiaSI6NX1dfQ==" display="https://www.ligra.it/prodotto/?product_code=NzI1Mg== - eyJwciI6IjAiLCJyIjoiMTIiLCJvIjoiNSIsImwiOiJpdCIsInYiOlt7ImkiOjkwMCwidiI6WzcyNTJdfSx7ImkiOjZ9LHsiaSI6M30seyJpIjo5fSx7ImkiOjR9LHsiaSI6NX1dfQ==" xr:uid="{BAACCB65-E671-4866-B837-D25136B2A44F}"/>
    <hyperlink ref="I34" r:id="rId22" xr:uid="{2C714448-35CB-464E-A13E-D7127FFE464E}"/>
    <hyperlink ref="D10" r:id="rId23" xr:uid="{DD5C855A-DDC9-4707-AE18-90BB29F4BDA3}"/>
  </hyperlinks>
  <pageMargins left="0.7" right="0.7" top="0.75" bottom="0.75" header="0.3" footer="0.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Laboratorio Energie Rinnovabili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Salamoni</dc:creator>
  <cp:keywords/>
  <dc:description/>
  <cp:lastModifiedBy>Nicola Belloni</cp:lastModifiedBy>
  <cp:revision/>
  <dcterms:created xsi:type="dcterms:W3CDTF">2023-01-26T15:18:42Z</dcterms:created>
  <dcterms:modified xsi:type="dcterms:W3CDTF">2023-02-13T16:26:16Z</dcterms:modified>
  <cp:category/>
  <cp:contentStatus/>
</cp:coreProperties>
</file>