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Documentazione Piano Scuola 4.0\Documentazione Piano Scuola 4.0\Azione 1 - Next Generation Classroom\Kit Green\"/>
    </mc:Choice>
  </mc:AlternateContent>
  <xr:revisionPtr revIDLastSave="0" documentId="8_{99A90295-A908-4E4B-AB31-429CDB0D4DB4}" xr6:coauthVersionLast="47" xr6:coauthVersionMax="47" xr10:uidLastSave="{00000000-0000-0000-0000-000000000000}"/>
  <bookViews>
    <workbookView xWindow="28680" yWindow="-120" windowWidth="29040" windowHeight="15990"/>
  </bookViews>
  <sheets>
    <sheet name="Kit Gree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B8" i="1" l="1"/>
  <c r="B10" i="1"/>
  <c r="B11" i="1"/>
</calcChain>
</file>

<file path=xl/sharedStrings.xml><?xml version="1.0" encoding="utf-8"?>
<sst xmlns="http://schemas.openxmlformats.org/spreadsheetml/2006/main" count="52" uniqueCount="42">
  <si>
    <t>installazione già inclusa nel prezzo</t>
  </si>
  <si>
    <t>L'ecologia - Ligra DS</t>
  </si>
  <si>
    <t xml:space="preserve">L'ecologia. Il kit permette di realizzare fino a 30 esperienze come ad esempio: il terreno, la vita nel terreno, il ciclo dell’acqua, la vita nell’acqua, inquinamento idrico, indicatori biologici, l’atmosfera, inquinanti atmosferici, piogge acide, effetto serra, smog e inversione termica.						
						</t>
  </si>
  <si>
    <t>L'ecologia</t>
  </si>
  <si>
    <t>Dotazioni Digitali</t>
  </si>
  <si>
    <t>L'ambiente della vita - Ligra DS</t>
  </si>
  <si>
    <t>Questo kit consente di realizzare fino a 23 esperienze tra cui: il terreno, indicatori di acidità, il ciclo dell’acqua, la pioggia, l’inquinamento dell’acqua, l’atmosfera, la composizione dell’aria, l’effetto serra.</t>
  </si>
  <si>
    <t>B19</t>
  </si>
  <si>
    <t>L'ambiente della vita</t>
  </si>
  <si>
    <t>I vegetali - Ligra DS</t>
  </si>
  <si>
    <t>Con questo kit è possibile eseguire 25 esperienze relative allo studio dei vegetali: morfologia e germinazione del seme, soluzioni acquose, l’osmosi, i sali minerali, le radici, il fusto, l’assorbimento della linfa, le foglie, la fotosintesi, la traspirazione, l’amido, il fiore, il frutto, sviluppo di anidride carbonica nei vegetali, come costruire un erbario.</t>
  </si>
  <si>
    <t>B14</t>
  </si>
  <si>
    <t>I vegetali</t>
  </si>
  <si>
    <t>Serra da tavolo - Ligra DS</t>
  </si>
  <si>
    <t>Con questa serra da tavolo si ha la possibilità di coltivare ciò che si vuole direttamente sul tavolo di casa o sul banco a scuola.
Sistema di coltura idroponica che consente alle piante di crescere il 50% più velocemente senza utilizzare diserbanti e pesticidi. Il procedimento è molto semplice: basta far germogliare i semi nell'apposita vaschetta, spostare i germogli sotto la luce LED e controllare lo stato di crescita dell'apparato radicale, una volta cresciute le piantine andranno posizionate nell'apposita locazione e il gioco è fatto.
La serra ha dimensioni di 600x375x377mm e un consumo elettrico giornaliero di 0,63KWh
All'interno della confezione si trovano:
- 250ml di soluzione nutritiva A
- 250ml di soluzione nutritiva B
- 3 confezioni di semi
- 1 pinzetta, 1 misurino
- 3 coperchi
- 1 vaschetta di semina
- 1 kit spugnette</t>
  </si>
  <si>
    <t>GRFARM</t>
  </si>
  <si>
    <t>Serra da tavolo</t>
  </si>
  <si>
    <t>Serra Idroponica 90x60x98cm - Ligra DS</t>
  </si>
  <si>
    <t>3 zone ideale per piante madri talee e in crescita.
Questa configurazione fornirà 3 aree : 2 livelli di luce primaverile per piantine talee/piante madri e uno spazio più alto con luce primaverile per la fase di crescita.
Materiale incluso:
- Tenda oscurante
- Estrattore
- Luci LED per la crescita da 20W
- Griglia 60x40cm</t>
  </si>
  <si>
    <t>SJDP90GR</t>
  </si>
  <si>
    <t>Serra Idroponica 90x60x98cm</t>
  </si>
  <si>
    <t>Kit per l'apprendimento dell'IoT - Ligra DS</t>
  </si>
  <si>
    <t>Con questo kit è possibile studiare l'Internet of Things. Lo scopo è consentire agli studenti di fare esperienza pratica sulla creazione di progetti simulati di case intelligenti, fattorie intelligenti sfruttando le potenzialità dell'Internet delle cose.
Il kit è corredato da lezioni guidate (14 esperienze eseguibili, presto anche in italiano), un'applicazione che consente di gestire il tutto da remoto, sensori che consentono la realizzazione di progetti articolati e diversificati.
Questo kit richiede una conoscenza base della programmazione grafica (Scratch) concentrandosi poi sui concetti di IoT, WLAN, LAN, piattaforma e server IoT.
Con ogni kit può far lavorare dai 2 ai 4 studenti.</t>
  </si>
  <si>
    <t>Kit per l'apprendimento dell'IoT</t>
  </si>
  <si>
    <t>Note</t>
  </si>
  <si>
    <t>Brochure del prodotto</t>
  </si>
  <si>
    <t>Totale IVA inclusa</t>
  </si>
  <si>
    <t>Prezzo unitario (inclusa IVA)</t>
  </si>
  <si>
    <t>Prezzo unitario (esclusa IVA)</t>
  </si>
  <si>
    <t>Numero</t>
  </si>
  <si>
    <t>Descrizione dettagliata del prodotto</t>
  </si>
  <si>
    <t>Codice Prodotto</t>
  </si>
  <si>
    <t>Prodotto</t>
  </si>
  <si>
    <t>Tipologia Prodotto</t>
  </si>
  <si>
    <t>Totale Dotazioni Digitali con IVA</t>
  </si>
  <si>
    <t>mepa.tts@tt-services.it</t>
  </si>
  <si>
    <t xml:space="preserve">INFORMAZIONI: </t>
  </si>
  <si>
    <t>Totale Arredo con IVA</t>
  </si>
  <si>
    <t>di cui</t>
  </si>
  <si>
    <t>Totale progetto con IVA</t>
  </si>
  <si>
    <t>Importo da destinare al laboratorio</t>
  </si>
  <si>
    <t>Kit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</si>
</sst>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11"/>
      <color theme="1"/>
      <name val="Roboto"/>
    </font>
    <font>
      <u/>
      <sz val="11"/>
      <color theme="10"/>
      <name val="Calibri"/>
      <family val="2"/>
      <scheme val="minor"/>
    </font>
    <font>
      <b/>
      <sz val="12"/>
      <name val="Roboto"/>
    </font>
    <font>
      <b/>
      <i/>
      <sz val="11"/>
      <color theme="1"/>
      <name val="Roboto"/>
    </font>
    <font>
      <b/>
      <sz val="12"/>
      <color theme="1"/>
      <name val="Roboto"/>
    </font>
    <font>
      <u/>
      <sz val="14"/>
      <color theme="10"/>
      <name val="Calibri"/>
      <family val="2"/>
      <scheme val="minor"/>
    </font>
    <font>
      <b/>
      <i/>
      <sz val="12"/>
      <color theme="1"/>
      <name val="Roboto"/>
    </font>
    <font>
      <b/>
      <sz val="20"/>
      <color rgb="FF1268B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9C0B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44" fontId="2" fillId="2" borderId="0" xfId="1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4" fillId="0" borderId="2" xfId="2" applyBorder="1"/>
    <xf numFmtId="44" fontId="2" fillId="2" borderId="3" xfId="1" applyFont="1" applyFill="1" applyBorder="1" applyAlignment="1">
      <alignment horizontal="left" vertical="center" wrapText="1"/>
    </xf>
    <xf numFmtId="44" fontId="2" fillId="2" borderId="2" xfId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44" fontId="2" fillId="2" borderId="2" xfId="1" applyFont="1" applyFill="1" applyBorder="1" applyAlignment="1">
      <alignment horizontal="center" vertical="center" wrapText="1"/>
    </xf>
    <xf numFmtId="44" fontId="5" fillId="4" borderId="2" xfId="1" applyFont="1" applyFill="1" applyBorder="1" applyAlignment="1">
      <alignment horizontal="center" vertical="center" wrapText="1"/>
    </xf>
    <xf numFmtId="44" fontId="5" fillId="4" borderId="4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/>
    </xf>
    <xf numFmtId="44" fontId="7" fillId="3" borderId="2" xfId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44" fontId="8" fillId="2" borderId="0" xfId="2" applyNumberFormat="1" applyFont="1" applyFill="1" applyAlignment="1">
      <alignment horizontal="left" vertical="top" wrapText="1"/>
    </xf>
    <xf numFmtId="44" fontId="2" fillId="2" borderId="0" xfId="1" applyFont="1" applyFill="1" applyAlignment="1">
      <alignment horizontal="right" vertical="center" wrapText="1"/>
    </xf>
    <xf numFmtId="44" fontId="7" fillId="5" borderId="2" xfId="1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4" fontId="7" fillId="4" borderId="2" xfId="1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165" fontId="7" fillId="2" borderId="0" xfId="1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65" fontId="7" fillId="0" borderId="6" xfId="1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10</xdr:row>
      <xdr:rowOff>121920</xdr:rowOff>
    </xdr:from>
    <xdr:to>
      <xdr:col>5</xdr:col>
      <xdr:colOff>198120</xdr:colOff>
      <xdr:row>12</xdr:row>
      <xdr:rowOff>167640</xdr:rowOff>
    </xdr:to>
    <xdr:cxnSp macro="">
      <xdr:nvCxnSpPr>
        <xdr:cNvPr id="2" name="Connettore 2 1">
          <a:extLst>
            <a:ext uri="{FF2B5EF4-FFF2-40B4-BE49-F238E27FC236}">
              <a16:creationId xmlns:a16="http://schemas.microsoft.com/office/drawing/2014/main" id="{8C9F87DD-A96A-46B1-A633-361D0A4EEB44}"/>
            </a:ext>
          </a:extLst>
        </xdr:cNvPr>
        <xdr:cNvCxnSpPr>
          <a:stCxn id="3" idx="1"/>
        </xdr:cNvCxnSpPr>
      </xdr:nvCxnSpPr>
      <xdr:spPr>
        <a:xfrm flipH="1">
          <a:off x="2827020" y="2026920"/>
          <a:ext cx="419100" cy="4267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198120</xdr:colOff>
      <xdr:row>9</xdr:row>
      <xdr:rowOff>91440</xdr:rowOff>
    </xdr:from>
    <xdr:to>
      <xdr:col>6</xdr:col>
      <xdr:colOff>1181100</xdr:colOff>
      <xdr:row>11</xdr:row>
      <xdr:rowOff>152400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BC5D0159-AA2F-4AA2-B191-0C73F5C80D10}"/>
            </a:ext>
          </a:extLst>
        </xdr:cNvPr>
        <xdr:cNvSpPr txBox="1"/>
      </xdr:nvSpPr>
      <xdr:spPr>
        <a:xfrm>
          <a:off x="3246120" y="1805940"/>
          <a:ext cx="1021080" cy="44196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Modifica la quantità degli articoli in</a:t>
          </a:r>
          <a:r>
            <a:rPr lang="it-IT" sz="1200" b="1" baseline="0"/>
            <a:t> base alle necessità della scuola</a:t>
          </a:r>
          <a:endParaRPr lang="it-IT" sz="1200" b="1"/>
        </a:p>
      </xdr:txBody>
    </xdr:sp>
    <xdr:clientData/>
  </xdr:twoCellAnchor>
  <xdr:twoCellAnchor>
    <xdr:from>
      <xdr:col>2</xdr:col>
      <xdr:colOff>22860</xdr:colOff>
      <xdr:row>4</xdr:row>
      <xdr:rowOff>255270</xdr:rowOff>
    </xdr:from>
    <xdr:to>
      <xdr:col>2</xdr:col>
      <xdr:colOff>1356360</xdr:colOff>
      <xdr:row>7</xdr:row>
      <xdr:rowOff>114300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54FBD3F5-5BFB-49C6-90FF-DF1A618A02E9}"/>
            </a:ext>
          </a:extLst>
        </xdr:cNvPr>
        <xdr:cNvCxnSpPr>
          <a:stCxn id="5" idx="1"/>
        </xdr:cNvCxnSpPr>
      </xdr:nvCxnSpPr>
      <xdr:spPr>
        <a:xfrm flipH="1">
          <a:off x="1242060" y="950595"/>
          <a:ext cx="590550" cy="49720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1356360</xdr:colOff>
      <xdr:row>3</xdr:row>
      <xdr:rowOff>0</xdr:rowOff>
    </xdr:from>
    <xdr:to>
      <xdr:col>3</xdr:col>
      <xdr:colOff>1920240</xdr:colOff>
      <xdr:row>7</xdr:row>
      <xdr:rowOff>137160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C7C91BDC-2009-42B9-89F4-7F362C11F1E2}"/>
            </a:ext>
          </a:extLst>
        </xdr:cNvPr>
        <xdr:cNvSpPr txBox="1"/>
      </xdr:nvSpPr>
      <xdr:spPr>
        <a:xfrm>
          <a:off x="1832610" y="571500"/>
          <a:ext cx="601980" cy="89916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Totale progetto</a:t>
          </a:r>
          <a:r>
            <a:rPr lang="it-IT" sz="1200" b="1" baseline="0"/>
            <a:t> comprensivo di spese di installazione (ove necessarie, per maggiori dettagli fare riferimento alla colonna J)</a:t>
          </a:r>
        </a:p>
      </xdr:txBody>
    </xdr:sp>
    <xdr:clientData/>
  </xdr:twoCellAnchor>
  <xdr:twoCellAnchor>
    <xdr:from>
      <xdr:col>1</xdr:col>
      <xdr:colOff>1927860</xdr:colOff>
      <xdr:row>4</xdr:row>
      <xdr:rowOff>68580</xdr:rowOff>
    </xdr:from>
    <xdr:to>
      <xdr:col>1</xdr:col>
      <xdr:colOff>1981200</xdr:colOff>
      <xdr:row>4</xdr:row>
      <xdr:rowOff>320040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BB5C1002-C7FB-4512-8E9C-243AD8C387F0}"/>
            </a:ext>
          </a:extLst>
        </xdr:cNvPr>
        <xdr:cNvCxnSpPr>
          <a:stCxn id="7" idx="2"/>
        </xdr:cNvCxnSpPr>
      </xdr:nvCxnSpPr>
      <xdr:spPr>
        <a:xfrm flipH="1">
          <a:off x="1223010" y="830580"/>
          <a:ext cx="0" cy="11811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975360</xdr:colOff>
      <xdr:row>0</xdr:row>
      <xdr:rowOff>60960</xdr:rowOff>
    </xdr:from>
    <xdr:to>
      <xdr:col>2</xdr:col>
      <xdr:colOff>838200</xdr:colOff>
      <xdr:row>4</xdr:row>
      <xdr:rowOff>68580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13BBA1E8-47F9-44C3-B307-C4BBCD85F4EA}"/>
            </a:ext>
          </a:extLst>
        </xdr:cNvPr>
        <xdr:cNvSpPr txBox="1"/>
      </xdr:nvSpPr>
      <xdr:spPr>
        <a:xfrm>
          <a:off x="1223010" y="60960"/>
          <a:ext cx="605790" cy="76962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Inserire l'importo destinato al progetto (Compilazione a cura della scuola)</a:t>
          </a:r>
          <a:endParaRPr lang="it-IT" sz="1200" b="1" baseline="0"/>
        </a:p>
      </xdr:txBody>
    </xdr:sp>
    <xdr:clientData/>
  </xdr:twoCellAnchor>
  <xdr:oneCellAnchor>
    <xdr:from>
      <xdr:col>3</xdr:col>
      <xdr:colOff>4554312</xdr:colOff>
      <xdr:row>4</xdr:row>
      <xdr:rowOff>326572</xdr:rowOff>
    </xdr:from>
    <xdr:ext cx="3276600" cy="545391"/>
    <xdr:pic>
      <xdr:nvPicPr>
        <xdr:cNvPr id="8" name="Immagine 7">
          <a:extLst>
            <a:ext uri="{FF2B5EF4-FFF2-40B4-BE49-F238E27FC236}">
              <a16:creationId xmlns:a16="http://schemas.microsoft.com/office/drawing/2014/main" id="{83DECAA1-7D3D-4216-B64B-8C4EE8629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762" y="955222"/>
          <a:ext cx="3276600" cy="545391"/>
        </a:xfrm>
        <a:prstGeom prst="rect">
          <a:avLst/>
        </a:prstGeom>
      </xdr:spPr>
    </xdr:pic>
    <xdr:clientData/>
  </xdr:oneCellAnchor>
  <xdr:oneCellAnchor>
    <xdr:from>
      <xdr:col>3</xdr:col>
      <xdr:colOff>2163536</xdr:colOff>
      <xdr:row>5</xdr:row>
      <xdr:rowOff>34017</xdr:rowOff>
    </xdr:from>
    <xdr:ext cx="1638300" cy="424543"/>
    <xdr:pic>
      <xdr:nvPicPr>
        <xdr:cNvPr id="9" name="Immagine 8">
          <a:extLst>
            <a:ext uri="{FF2B5EF4-FFF2-40B4-BE49-F238E27FC236}">
              <a16:creationId xmlns:a16="http://schemas.microsoft.com/office/drawing/2014/main" id="{B1700B77-FA34-4398-BC64-747E6D2FD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761" y="986517"/>
          <a:ext cx="1638300" cy="4245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igra.it/prodotto/?product_code=NTYzMg==" TargetMode="External"/><Relationship Id="rId7" Type="http://schemas.openxmlformats.org/officeDocument/2006/relationships/hyperlink" Target="mailto:mepa.tts@tt-services.it" TargetMode="External"/><Relationship Id="rId2" Type="http://schemas.openxmlformats.org/officeDocument/2006/relationships/hyperlink" Target="https://www.ligra.it/prodotto/?product_code=QjE5" TargetMode="External"/><Relationship Id="rId1" Type="http://schemas.openxmlformats.org/officeDocument/2006/relationships/hyperlink" Target="https://www.ligra.it/prodotto/?product_code=QjE0" TargetMode="External"/><Relationship Id="rId6" Type="http://schemas.openxmlformats.org/officeDocument/2006/relationships/hyperlink" Target="https://www.ligra.it/prodotto/?product_code=R1JGQVJN" TargetMode="External"/><Relationship Id="rId5" Type="http://schemas.openxmlformats.org/officeDocument/2006/relationships/hyperlink" Target="https://www.ligra.it/prodotto/?product_code=U0pEUDkwR1I=" TargetMode="External"/><Relationship Id="rId4" Type="http://schemas.openxmlformats.org/officeDocument/2006/relationships/hyperlink" Target="https://www.ligra.it/prodotto/?product_code=MTYxMDU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tabSelected="1" zoomScale="70" zoomScaleNormal="70" workbookViewId="0">
      <selection activeCell="B20" sqref="B20"/>
    </sheetView>
  </sheetViews>
  <sheetFormatPr defaultColWidth="9.140625" defaultRowHeight="15" x14ac:dyDescent="0.25"/>
  <cols>
    <col min="1" max="1" width="38.28515625" style="1" customWidth="1"/>
    <col min="2" max="2" width="31.28515625" style="6" customWidth="1"/>
    <col min="3" max="3" width="23.7109375" style="6" customWidth="1"/>
    <col min="4" max="4" width="100.7109375" style="6" customWidth="1"/>
    <col min="5" max="5" width="10.7109375" style="5" customWidth="1"/>
    <col min="6" max="6" width="19.5703125" style="4" bestFit="1" customWidth="1"/>
    <col min="7" max="7" width="19.140625" style="4" bestFit="1" customWidth="1"/>
    <col min="8" max="8" width="15.7109375" style="4" customWidth="1"/>
    <col min="9" max="9" width="50.42578125" style="3" customWidth="1"/>
    <col min="10" max="10" width="70.7109375" style="2" customWidth="1"/>
    <col min="11" max="22" width="9.140625" style="2"/>
    <col min="23" max="16384" width="9.140625" style="1"/>
  </cols>
  <sheetData>
    <row r="2" spans="1:10" x14ac:dyDescent="0.25">
      <c r="A2" s="39" t="s">
        <v>41</v>
      </c>
      <c r="B2" s="39"/>
      <c r="C2" s="39"/>
      <c r="D2" s="39"/>
      <c r="E2" s="39"/>
      <c r="F2" s="39"/>
      <c r="G2" s="39"/>
      <c r="H2" s="39"/>
      <c r="I2" s="39"/>
    </row>
    <row r="3" spans="1:10" x14ac:dyDescent="0.25">
      <c r="A3" s="39"/>
      <c r="B3" s="39"/>
      <c r="C3" s="39"/>
      <c r="D3" s="39"/>
      <c r="E3" s="39"/>
      <c r="F3" s="39"/>
      <c r="G3" s="39"/>
      <c r="H3" s="39"/>
      <c r="I3" s="39"/>
    </row>
    <row r="4" spans="1:10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10" ht="27" thickBot="1" x14ac:dyDescent="0.3">
      <c r="A5" s="39"/>
      <c r="B5" s="39"/>
      <c r="C5" s="39"/>
      <c r="D5" s="39"/>
      <c r="E5" s="39"/>
      <c r="F5" s="39"/>
      <c r="G5" s="39"/>
      <c r="H5" s="39"/>
      <c r="I5" s="39"/>
      <c r="J5" s="38"/>
    </row>
    <row r="6" spans="1:10" ht="16.5" thickBot="1" x14ac:dyDescent="0.3">
      <c r="A6" s="37" t="s">
        <v>40</v>
      </c>
      <c r="B6" s="36">
        <v>0</v>
      </c>
    </row>
    <row r="7" spans="1:10" ht="15.75" x14ac:dyDescent="0.25">
      <c r="A7" s="35"/>
      <c r="B7" s="34"/>
    </row>
    <row r="8" spans="1:10" ht="15.75" x14ac:dyDescent="0.25">
      <c r="A8" s="33" t="s">
        <v>39</v>
      </c>
      <c r="B8" s="32">
        <f>SUM(H15:H17)</f>
        <v>0</v>
      </c>
    </row>
    <row r="9" spans="1:10" ht="15.75" x14ac:dyDescent="0.25">
      <c r="A9" s="31" t="s">
        <v>38</v>
      </c>
      <c r="B9" s="30"/>
    </row>
    <row r="10" spans="1:10" ht="18.75" x14ac:dyDescent="0.25">
      <c r="A10" s="29" t="s">
        <v>37</v>
      </c>
      <c r="B10" s="28">
        <f>SUM(H15:H17)</f>
        <v>0</v>
      </c>
      <c r="C10" s="27" t="s">
        <v>36</v>
      </c>
      <c r="D10" s="26" t="s">
        <v>35</v>
      </c>
    </row>
    <row r="11" spans="1:10" ht="15.75" x14ac:dyDescent="0.25">
      <c r="A11" s="25" t="s">
        <v>34</v>
      </c>
      <c r="B11" s="24">
        <f>SUM(H15:H20)</f>
        <v>0</v>
      </c>
      <c r="C11" s="23"/>
    </row>
    <row r="14" spans="1:10" s="2" customFormat="1" ht="31.5" x14ac:dyDescent="0.25">
      <c r="A14" s="22" t="s">
        <v>33</v>
      </c>
      <c r="B14" s="22" t="s">
        <v>32</v>
      </c>
      <c r="C14" s="22" t="s">
        <v>31</v>
      </c>
      <c r="D14" s="22" t="s">
        <v>30</v>
      </c>
      <c r="E14" s="21" t="s">
        <v>29</v>
      </c>
      <c r="F14" s="19" t="s">
        <v>28</v>
      </c>
      <c r="G14" s="19" t="s">
        <v>27</v>
      </c>
      <c r="H14" s="19" t="s">
        <v>26</v>
      </c>
      <c r="I14" s="20" t="s">
        <v>25</v>
      </c>
      <c r="J14" s="19" t="s">
        <v>24</v>
      </c>
    </row>
    <row r="15" spans="1:10" s="16" customFormat="1" ht="135" x14ac:dyDescent="0.25">
      <c r="A15" s="15" t="s">
        <v>4</v>
      </c>
      <c r="B15" s="13" t="s">
        <v>23</v>
      </c>
      <c r="C15" s="13">
        <v>161051</v>
      </c>
      <c r="D15" s="13" t="s">
        <v>22</v>
      </c>
      <c r="E15" s="14"/>
      <c r="F15" s="18">
        <v>294</v>
      </c>
      <c r="G15" s="10">
        <f>F15*1.22</f>
        <v>358.68</v>
      </c>
      <c r="H15" s="9">
        <f>G15*E15</f>
        <v>0</v>
      </c>
      <c r="I15" s="8" t="s">
        <v>21</v>
      </c>
      <c r="J15" s="7" t="s">
        <v>0</v>
      </c>
    </row>
    <row r="16" spans="1:10" s="16" customFormat="1" ht="120" x14ac:dyDescent="0.25">
      <c r="A16" s="15" t="s">
        <v>4</v>
      </c>
      <c r="B16" s="12" t="s">
        <v>20</v>
      </c>
      <c r="C16" s="14" t="s">
        <v>19</v>
      </c>
      <c r="D16" s="17" t="s">
        <v>18</v>
      </c>
      <c r="E16" s="12"/>
      <c r="F16" s="11">
        <v>383</v>
      </c>
      <c r="G16" s="10">
        <f>F16*1.22</f>
        <v>467.26</v>
      </c>
      <c r="H16" s="9">
        <f>G16*E16</f>
        <v>0</v>
      </c>
      <c r="I16" s="8" t="s">
        <v>17</v>
      </c>
      <c r="J16" s="7" t="s">
        <v>0</v>
      </c>
    </row>
    <row r="17" spans="1:10" s="16" customFormat="1" ht="240" x14ac:dyDescent="0.25">
      <c r="A17" s="15" t="s">
        <v>4</v>
      </c>
      <c r="B17" s="12" t="s">
        <v>16</v>
      </c>
      <c r="C17" s="14" t="s">
        <v>15</v>
      </c>
      <c r="D17" s="17" t="s">
        <v>14</v>
      </c>
      <c r="E17" s="12"/>
      <c r="F17" s="11">
        <v>109</v>
      </c>
      <c r="G17" s="10">
        <f>F17*1.22</f>
        <v>132.97999999999999</v>
      </c>
      <c r="H17" s="9">
        <f>G17*E17</f>
        <v>0</v>
      </c>
      <c r="I17" s="8" t="s">
        <v>13</v>
      </c>
      <c r="J17" s="7" t="s">
        <v>0</v>
      </c>
    </row>
    <row r="18" spans="1:10" s="2" customFormat="1" ht="60" x14ac:dyDescent="0.25">
      <c r="A18" s="15" t="s">
        <v>4</v>
      </c>
      <c r="B18" s="14" t="s">
        <v>12</v>
      </c>
      <c r="C18" s="14" t="s">
        <v>11</v>
      </c>
      <c r="D18" s="13" t="s">
        <v>10</v>
      </c>
      <c r="E18" s="12"/>
      <c r="F18" s="11">
        <v>217</v>
      </c>
      <c r="G18" s="10">
        <f>F18*1.22</f>
        <v>264.74</v>
      </c>
      <c r="H18" s="9">
        <f>G18*E18</f>
        <v>0</v>
      </c>
      <c r="I18" s="8" t="s">
        <v>9</v>
      </c>
      <c r="J18" s="7" t="s">
        <v>0</v>
      </c>
    </row>
    <row r="19" spans="1:10" s="2" customFormat="1" ht="30" x14ac:dyDescent="0.25">
      <c r="A19" s="15" t="s">
        <v>4</v>
      </c>
      <c r="B19" s="5" t="s">
        <v>8</v>
      </c>
      <c r="C19" s="14" t="s">
        <v>7</v>
      </c>
      <c r="D19" s="13" t="s">
        <v>6</v>
      </c>
      <c r="E19" s="12"/>
      <c r="F19" s="11">
        <v>288</v>
      </c>
      <c r="G19" s="10">
        <f>F19*1.22</f>
        <v>351.36</v>
      </c>
      <c r="H19" s="9">
        <f>G19*E19</f>
        <v>0</v>
      </c>
      <c r="I19" s="8" t="s">
        <v>5</v>
      </c>
      <c r="J19" s="7" t="s">
        <v>0</v>
      </c>
    </row>
    <row r="20" spans="1:10" s="2" customFormat="1" ht="75" x14ac:dyDescent="0.25">
      <c r="A20" s="15" t="s">
        <v>4</v>
      </c>
      <c r="B20" s="14" t="s">
        <v>3</v>
      </c>
      <c r="C20" s="14">
        <v>5632</v>
      </c>
      <c r="D20" s="13" t="s">
        <v>2</v>
      </c>
      <c r="E20" s="12"/>
      <c r="F20" s="11">
        <v>623</v>
      </c>
      <c r="G20" s="10">
        <f>F20*1.22</f>
        <v>760.06</v>
      </c>
      <c r="H20" s="9">
        <f>G20*E20</f>
        <v>0</v>
      </c>
      <c r="I20" s="8" t="s">
        <v>1</v>
      </c>
      <c r="J20" s="7" t="s">
        <v>0</v>
      </c>
    </row>
    <row r="21" spans="1:10" s="2" customFormat="1" x14ac:dyDescent="0.25"/>
  </sheetData>
  <mergeCells count="2">
    <mergeCell ref="A2:I5"/>
    <mergeCell ref="A9:B9"/>
  </mergeCells>
  <conditionalFormatting sqref="B11">
    <cfRule type="cellIs" dxfId="2" priority="1" operator="lessThan">
      <formula>#REF!</formula>
    </cfRule>
  </conditionalFormatting>
  <conditionalFormatting sqref="B10">
    <cfRule type="cellIs" dxfId="1" priority="2" operator="greaterThan">
      <formula>#REF!</formula>
    </cfRule>
    <cfRule type="cellIs" dxfId="0" priority="3" operator="greaterThan">
      <formula>(#REF!+#REF!+#REF!+#REF!+#REF!)&gt;(B6*20/100)</formula>
    </cfRule>
  </conditionalFormatting>
  <hyperlinks>
    <hyperlink ref="I18" r:id="rId1" location="eyJwciI6IjAiLCJyIjoiMTIiLCJvIjoiNSIsImwiOiJpdCIsInYiOlt7ImkiOjkwMCwidiI6WyJiMTQiXX0seyJpIjo2fSx7ImkiOjN9LHsiaSI6OX0seyJpIjo0fSx7ImkiOjV9XX0=" display="https://www.ligra.it/prodotto/?product_code=QjE0 - eyJwciI6IjAiLCJyIjoiMTIiLCJvIjoiNSIsImwiOiJpdCIsInYiOlt7ImkiOjkwMCwidiI6WyJiMTQiXX0seyJpIjo2fSx7ImkiOjN9LHsiaSI6OX0seyJpIjo0fSx7ImkiOjV9XX0="/>
    <hyperlink ref="I19" r:id="rId2" location="eyJwciI6IjAiLCJyIjoiMTIiLCJvIjoiNSIsImwiOiJpdCIsInYiOlt7ImkiOjkwMCwidiI6WyJiMTkiXX0seyJpIjo2fSx7ImkiOjN9LHsiaSI6OX0seyJpIjo0fSx7ImkiOjV9XX0=" display="https://www.ligra.it/prodotto/?product_code=QjE5 - eyJwciI6IjAiLCJyIjoiMTIiLCJvIjoiNSIsImwiOiJpdCIsInYiOlt7ImkiOjkwMCwidiI6WyJiMTkiXX0seyJpIjo2fSx7ImkiOjN9LHsiaSI6OX0seyJpIjo0fSx7ImkiOjV9XX0="/>
    <hyperlink ref="I20" r:id="rId3" location="eyJwciI6IjAiLCJyIjoiMTIiLCJvIjoiNSIsImwiOiJpdCIsInYiOlt7ImkiOjkwMCwidiI6WzU2MzJdfSx7ImkiOjZ9LHsiaSI6M30seyJpIjo5fSx7ImkiOjR9LHsiaSI6NX1dfQ==" display="https://www.ligra.it/prodotto/?product_code=NTYzMg== - eyJwciI6IjAiLCJyIjoiMTIiLCJvIjoiNSIsImwiOiJpdCIsInYiOlt7ImkiOjkwMCwidiI6WzU2MzJdfSx7ImkiOjZ9LHsiaSI6M30seyJpIjo5fSx7ImkiOjR9LHsiaSI6NX1dfQ=="/>
    <hyperlink ref="I15" r:id="rId4" location="eyJwciI6IjAiLCJyIjoiMTIiLCJvIjoiNSIsImwiOiJpdCIsInYiOlt7ImkiOjkwMCwidiI6WzE2MTA1MV19LHsiaSI6Nn0seyJpIjozfSx7ImkiOjl9LHsiaSI6NH0seyJpIjo1fV19" display="https://www.ligra.it/prodotto/?product_code=MTYxMDUx - eyJwciI6IjAiLCJyIjoiMTIiLCJvIjoiNSIsImwiOiJpdCIsInYiOlt7ImkiOjkwMCwidiI6WzE2MTA1MV19LHsiaSI6Nn0seyJpIjozfSx7ImkiOjl9LHsiaSI6NH0seyJpIjo1fV19"/>
    <hyperlink ref="I16" r:id="rId5" location="eyJwciI6IjAiLCJyIjoiMTIiLCJvIjoiNSIsImwiOiJpdCIsInYiOlt7ImkiOjkwMCwidiI6WyJTSkRQOTBHUiJdfSx7ImkiOjZ9LHsiaSI6M30seyJpIjo5fSx7ImkiOjR9LHsiaSI6NX1dfQ==" display="https://www.ligra.it/prodotto/?product_code=U0pEUDkwR1I= - eyJwciI6IjAiLCJyIjoiMTIiLCJvIjoiNSIsImwiOiJpdCIsInYiOlt7ImkiOjkwMCwidiI6WyJTSkRQOTBHUiJdfSx7ImkiOjZ9LHsiaSI6M30seyJpIjo5fSx7ImkiOjR9LHsiaSI6NX1dfQ=="/>
    <hyperlink ref="I17" r:id="rId6" location="eyJwciI6IjAiLCJyIjoiMTIiLCJvIjoiNSIsImwiOiJpdCIsInYiOlt7ImkiOjkwMCwidiI6WyJHUkZBUk0iXX0seyJpIjo2fSx7ImkiOjN9LHsiaSI6OX0seyJpIjo0fSx7ImkiOjV9XX0=" display="https://www.ligra.it/prodotto/?product_code=R1JGQVJN - eyJwciI6IjAiLCJyIjoiMTIiLCJvIjoiNSIsImwiOiJpdCIsInYiOlt7ImkiOjkwMCwidiI6WyJHUkZBUk0iXX0seyJpIjo2fSx7ImkiOjN9LHsiaSI6OX0seyJpIjo0fSx7ImkiOjV9XX0="/>
    <hyperlink ref="D10" r:id="rId7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Kit Green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Belloni</dc:creator>
  <cp:lastModifiedBy>Nicola Belloni</cp:lastModifiedBy>
  <dcterms:created xsi:type="dcterms:W3CDTF">2023-02-14T08:23:52Z</dcterms:created>
  <dcterms:modified xsi:type="dcterms:W3CDTF">2023-02-14T08:24:21Z</dcterms:modified>
</cp:coreProperties>
</file>