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sdeangelis/Library/CloudStorage/GoogleDrive-sharon.deangelis@dedem.it/Drive condivisi/TTS-SALES/Nuovo Sito /File inviati da Nicola/Documenti da pubblicare/Sezione Piano Scuola 4.0/Next Generation Classrooms/Progetti/Ambiente Debate/"/>
    </mc:Choice>
  </mc:AlternateContent>
  <xr:revisionPtr revIDLastSave="0" documentId="13_ncr:1_{C848735B-6F48-F748-86BB-B2B7B270689F}" xr6:coauthVersionLast="47" xr6:coauthVersionMax="47" xr10:uidLastSave="{00000000-0000-0000-0000-000000000000}"/>
  <bookViews>
    <workbookView xWindow="1120" yWindow="500" windowWidth="35840" windowHeight="21900" xr2:uid="{00000000-000D-0000-FFFF-FFFF00000000}"/>
  </bookViews>
  <sheets>
    <sheet name="Ambiente Debate" sheetId="1" r:id="rId1"/>
  </sheets>
  <definedNames>
    <definedName name="_xlnm.Print_Area" localSheetId="0">'Ambiente Debate'!$A$1:$J$21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 l="1"/>
  <c r="H15" i="1" s="1"/>
  <c r="G16" i="1"/>
  <c r="H16" i="1"/>
  <c r="G18" i="1"/>
  <c r="H18" i="1" s="1"/>
  <c r="G19" i="1"/>
  <c r="H19" i="1"/>
  <c r="G20" i="1"/>
  <c r="H20" i="1"/>
  <c r="G21" i="1"/>
  <c r="H21" i="1" s="1"/>
  <c r="B8" i="1" l="1"/>
  <c r="B10" i="1"/>
  <c r="B11" i="1"/>
</calcChain>
</file>

<file path=xl/sharedStrings.xml><?xml version="1.0" encoding="utf-8"?>
<sst xmlns="http://schemas.openxmlformats.org/spreadsheetml/2006/main" count="59" uniqueCount="45">
  <si>
    <t>installazione inclusa nel prezzo</t>
  </si>
  <si>
    <t xml:space="preserve">Pouf componibile di forma parallelepipeda altezza M5 e schienale basso. Dimensioni: 96x48xH42cm con piedini da 2 cm, altezza schienale 74cm. Materiale: rivestimento, non sfoderabile, tessuto colore a scelta, struttura in legno, imbottitura in gomma. La caratteristica chiave di questa linea è la modularità assoluta. E’ possibile infatti creare illimitate combinazioni abbinando le diverse forme, al fine di dividere gli ambienti e arricchire gli spazi comuni. Prodotto pensato per gli spazi comuni quali atrii, corridoi ed altre aree di passaggio. Prodotto consegnato montato.
</t>
  </si>
  <si>
    <t>H-POFLOPARS</t>
  </si>
  <si>
    <t>Pouf FLORA parallelepipedo H42 con schienale</t>
  </si>
  <si>
    <t>Arredo</t>
  </si>
  <si>
    <t>2W1E1EA (ligra.cloud)</t>
  </si>
  <si>
    <t>Tribunetta a 2 gradoni con 2 elementi verticali, completa di piedini regolabili in altezza. Elemento da libera installazione. Dimensioni 71x90profondità, altezza 80cm. Materiale: truciolare spessore 22mm rivestito in melamina bianca. Gli armadi a terra sono ideali in spazi polifunzionali, come atrii, laboratori, segreterie. Le armadiature della Linea Edera si caratterizzano per la molteplicità di combinazioni e personalizzazioni, che le rendono adattabili ad ogni tipo di spazio in base alle dimensioni e necessità che presenta. Consegnato da montare.</t>
  </si>
  <si>
    <t>H-TRIEDE2G</t>
  </si>
  <si>
    <t>Tribunetta EDERA a 2 gradoni</t>
  </si>
  <si>
    <t>zoocat_image.php (ligra.cloud)</t>
  </si>
  <si>
    <t>Linx è la sedia mobile e flessibile. Permette di cambiare facilmente diverse disposizioni di posti a sedere e attività di apprendimento. Gli ambienti in aula diventano incentrati sullo studente per migliorare l'efficienza di apprendimento. La sedia si compone di una seduta monoblocco ergonomica, una superficie di lavoro spaziosa e adattabile a studenti sia destri che mancini, un vano portaoggetti molto capiente e un comodissimo portavivande. Grazie alla superficie di lavoro che contiene ioni d'argento, il piano di appoggio risulta antimicrobico al 99,9% per tutto l'intero ciclo di vita del prodotto. Disponibile in varie colorazioni.</t>
  </si>
  <si>
    <t>PKD1001-AV</t>
  </si>
  <si>
    <t>Linx X - Sedia mobile con Portabevande - Avocado</t>
  </si>
  <si>
    <t>Nuovo modello Omnichart 36 GO - dimensioni ridotte, stesse funzioni. Struttura interamente metallica con circolazione dell’aria naturale che non prevede la presenza di ventole. Scompartimento frontale per l’alloggiamento dei dispositivi dotato di serratura di sicurezza. Tre ripiani fissi con 12 paratie divisorie in plastica dotate di passacavi integrato per l’alloggiamento dei dispositivi in posizione verticale e fori per il passaggio del cavo di alimentazione nello scompartimento posteriore. Scompartimento posteriore per l’alloggiamento degli alimentatori, non accessibile dallo scompartimento frontale. Quattro strisce con 9 prese ciascuna e vano per il posizionamento dei trasformatori. Centralina per la temporizzazione dell’alimentazione in simultanea su tutte le prese o in sequenza temporizzata per evitare sovraccarichi. Presa esterna per aggiungere un alimentatore aggiuntivo per dispositivo appoggiato esternamente al vano principale. Quattro ruote piroettanti e maniglione singolo in plastica per lo spostamento dell’unità. Dimensioni esterne 63x58x109cm. Dimensioni alloggiamento 37x54x26cm - 2,9 cm per ogni scomparto.</t>
  </si>
  <si>
    <t>HOMNGO36WB</t>
  </si>
  <si>
    <t>Carrello ric. Omnichart GO 36 Tablets/Notebooks</t>
  </si>
  <si>
    <t>Dotazione Digitale</t>
  </si>
  <si>
    <t>HP 255 G8. Tipo di prodotto: Computer portatile, Fattore di forma: Clamshell. Famiglia processore: AMD Athlon Silver, Modello del processore: 3050U, Frequenza del processore: 2,3 GHz. Dimensioni schermo: 39,6 cm (15.6"), Tipologia HD: HD, Risoluzione del display: 1366 x 768 Pixel. RAM installata: 4 GB, Tipo di RAM: DDR4-SDRAM. Capacità totale di archiviazione: 256 GB, Supporto di memoria: SSD. Modello scheda grafica integrata: AMD Radeon Graphics. Sistema operativo incluso: Windows 10 Pro. Colore del prodotto: Nero</t>
  </si>
  <si>
    <t>2V0Q5ES</t>
  </si>
  <si>
    <t>Notebook HP 255 G8</t>
  </si>
  <si>
    <t>40 tocchi contemporanei LED ULTRA HD. Touch integrato | Tecnologia ad infrarossi. Speaker 20Wx2 integrati | USB Type-C Full-Link | Android 11.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con spessore 4mm Mohs 7. Speaker stereo frontali integrati 20Wx2 | Potenza complessiva di 40W. Input HDMI 4K. Interfaccia Android in 4K completo. Processore Quad Core A55 | 4GB RAM, 32GB ROM. Licenza inclusa Remote Display Management (1 anno). Software Touch Display+ (Note, Note Plus, Capture) inclusi (Licenza perpetua). 5 anni di garanzia on center, di cui 3 anni on site. Staffa per fissaggio a parete inclusa.</t>
  </si>
  <si>
    <t>HC7520M</t>
  </si>
  <si>
    <t>Monitor Inter. 75" C Series Wi-Fi RDM-Ready+Staffa</t>
  </si>
  <si>
    <t>Dotazioni digitali</t>
  </si>
  <si>
    <t>Con un corpo interamente in metallo e un design ultramoderno, Tab M10 FHD Plus di seconda generazione si distingue nel panorama dei tablet. Lo schermo Full HD da 26,16 cm (10,3") e i due altoparlanti con Dolby Atmos® ti offrono momenti di intrattenimento davvero coinvolgenti. 
Lenovo Tab M10 Plus. Dimensioni schermo: 26,16 cm (10.3"), Risoluzione del display: 1920x1200 Pixel, Tecnologia display: IPS. Capacità memoria interna: 64 GB. Frequenza del processore: 2,3 GHz, Famiglia processore: Mediatek, Modello del processore: Helio P22T. RAM installata: 4 GB. Risoluzione fotocamera posteriore (numerico): 8 MP, Risoluzione fotocamera frontale (numerico): 5 MP. Wi-Fi standard: Wi-Fi 5 (802.11ac). Slot Nano-SIM + SD Card. Peso: 460 g. Batteria: 5000 mAh Sistema operativo incluso: Android 9. Colore del prodotto: Grigio</t>
  </si>
  <si>
    <t>ZA5T0302SE</t>
  </si>
  <si>
    <t>Lenovo Tab M10 Plus 10.3" WiFi Android 9 FHD</t>
  </si>
  <si>
    <t>Note</t>
  </si>
  <si>
    <t>Brochure del prodotto</t>
  </si>
  <si>
    <t>Totale IVA inclusa</t>
  </si>
  <si>
    <t>Prezzo unitario (inclusa IVA)</t>
  </si>
  <si>
    <t>Prezzo unitario (esclusa IVA)</t>
  </si>
  <si>
    <t>Numero</t>
  </si>
  <si>
    <t>Descrizione dettagliata del prodotto</t>
  </si>
  <si>
    <t>Codice Prodotto</t>
  </si>
  <si>
    <t>Prodotto</t>
  </si>
  <si>
    <t>Tipologia Prodotto</t>
  </si>
  <si>
    <t>Totale Dotazioni Digitali con IVA</t>
  </si>
  <si>
    <t>mepa.tts@tt-services.it</t>
  </si>
  <si>
    <t xml:space="preserve">INFORMAZIONI: </t>
  </si>
  <si>
    <t>Totale Arredo con IVA</t>
  </si>
  <si>
    <t>di cui</t>
  </si>
  <si>
    <t>Totale progetto con IVA</t>
  </si>
  <si>
    <t>Importo da destinare al laboratorio</t>
  </si>
  <si>
    <t>Ambiente Debate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</si>
</sst>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quot;€&quot;"/>
    <numFmt numFmtId="165" formatCode="_-* #,##0.00\ [$€-410]_-;\-* #,##0.00\ [$€-410]_-;_-* &quot;-&quot;??\ [$€-410]_-;_-@_-"/>
  </numFmts>
  <fonts count="11">
    <font>
      <sz val="11"/>
      <color theme="1"/>
      <name val="Calibri"/>
      <family val="2"/>
      <scheme val="minor"/>
    </font>
    <font>
      <sz val="11"/>
      <color theme="1"/>
      <name val="Calibri"/>
      <family val="2"/>
      <scheme val="minor"/>
    </font>
    <font>
      <sz val="11"/>
      <color theme="1"/>
      <name val="Roboto"/>
    </font>
    <font>
      <b/>
      <sz val="11"/>
      <color theme="1"/>
      <name val="Roboto"/>
    </font>
    <font>
      <u/>
      <sz val="11"/>
      <color theme="10"/>
      <name val="Calibri"/>
      <family val="2"/>
      <scheme val="minor"/>
    </font>
    <font>
      <b/>
      <sz val="12"/>
      <name val="Roboto"/>
    </font>
    <font>
      <b/>
      <i/>
      <sz val="11"/>
      <color theme="1"/>
      <name val="Roboto"/>
    </font>
    <font>
      <b/>
      <sz val="12"/>
      <color theme="1"/>
      <name val="Roboto"/>
    </font>
    <font>
      <u/>
      <sz val="14"/>
      <color theme="10"/>
      <name val="Calibri"/>
      <family val="2"/>
      <scheme val="minor"/>
    </font>
    <font>
      <b/>
      <i/>
      <sz val="12"/>
      <color theme="1"/>
      <name val="Roboto"/>
    </font>
    <font>
      <b/>
      <sz val="20"/>
      <color rgb="FF1268B1"/>
      <name val="Roboto"/>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C9C0B"/>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44">
    <xf numFmtId="0" fontId="0" fillId="0" borderId="0" xfId="0"/>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center" vertical="top" wrapText="1"/>
    </xf>
    <xf numFmtId="44" fontId="2" fillId="2" borderId="0" xfId="1" applyFont="1" applyFill="1" applyAlignment="1">
      <alignment horizontal="left" vertical="top" wrapText="1"/>
    </xf>
    <xf numFmtId="0" fontId="2" fillId="2" borderId="0" xfId="0" applyFont="1" applyFill="1" applyAlignment="1">
      <alignment horizontal="center" vertical="top"/>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3" fillId="2" borderId="1" xfId="0" applyFont="1" applyFill="1" applyBorder="1" applyAlignment="1">
      <alignment horizontal="center" vertical="center"/>
    </xf>
    <xf numFmtId="0" fontId="4" fillId="2" borderId="1" xfId="2" applyFill="1" applyBorder="1" applyAlignment="1">
      <alignment horizontal="center" vertical="center" wrapText="1"/>
    </xf>
    <xf numFmtId="44" fontId="2" fillId="2" borderId="1" xfId="1" applyFont="1" applyFill="1" applyBorder="1" applyAlignment="1">
      <alignment horizontal="left" vertical="center" wrapText="1"/>
    </xf>
    <xf numFmtId="44" fontId="2" fillId="2"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4" fillId="0" borderId="1" xfId="2" applyBorder="1" applyAlignment="1">
      <alignment horizontal="center" vertical="center" wrapText="1"/>
    </xf>
    <xf numFmtId="164" fontId="2" fillId="2" borderId="1" xfId="0" applyNumberFormat="1" applyFont="1" applyFill="1" applyBorder="1" applyAlignment="1">
      <alignment horizontal="right" vertical="center"/>
    </xf>
    <xf numFmtId="0" fontId="2" fillId="4" borderId="1" xfId="0" applyFont="1" applyFill="1" applyBorder="1" applyAlignment="1">
      <alignment horizontal="center" vertical="center"/>
    </xf>
    <xf numFmtId="8" fontId="2" fillId="2" borderId="1" xfId="1" applyNumberFormat="1" applyFont="1" applyFill="1" applyBorder="1" applyAlignment="1">
      <alignment horizontal="center" vertical="center" wrapText="1"/>
    </xf>
    <xf numFmtId="8" fontId="2" fillId="2" borderId="1" xfId="1" applyNumberFormat="1" applyFont="1" applyFill="1" applyBorder="1" applyAlignment="1">
      <alignment horizontal="right" vertical="center" wrapText="1"/>
    </xf>
    <xf numFmtId="44" fontId="2" fillId="2" borderId="1" xfId="1" applyFont="1" applyFill="1" applyBorder="1" applyAlignment="1">
      <alignment horizontal="right" vertical="center" wrapText="1"/>
    </xf>
    <xf numFmtId="0" fontId="4" fillId="0" borderId="0" xfId="2" applyAlignment="1">
      <alignment horizontal="center" vertical="center"/>
    </xf>
    <xf numFmtId="44" fontId="5" fillId="5" borderId="1" xfId="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2" borderId="0" xfId="0" applyFont="1" applyFill="1" applyAlignment="1">
      <alignment horizontal="left" vertical="top"/>
    </xf>
    <xf numFmtId="44" fontId="7" fillId="4" borderId="1" xfId="1" applyFont="1" applyFill="1" applyBorder="1" applyAlignment="1">
      <alignment horizontal="left" vertical="center" wrapText="1"/>
    </xf>
    <xf numFmtId="0" fontId="7" fillId="4" borderId="1" xfId="0" applyFont="1" applyFill="1" applyBorder="1" applyAlignment="1">
      <alignment horizontal="left" vertical="center" wrapText="1"/>
    </xf>
    <xf numFmtId="44" fontId="8" fillId="2" borderId="0" xfId="2" applyNumberFormat="1" applyFont="1" applyFill="1" applyAlignment="1">
      <alignment horizontal="left" vertical="top" wrapText="1"/>
    </xf>
    <xf numFmtId="44" fontId="2" fillId="2" borderId="0" xfId="1" applyFont="1" applyFill="1" applyAlignment="1">
      <alignment horizontal="right" vertical="center" wrapText="1"/>
    </xf>
    <xf numFmtId="44" fontId="7" fillId="3" borderId="1" xfId="1" applyFont="1" applyFill="1" applyBorder="1" applyAlignment="1">
      <alignment horizontal="left" vertical="center" wrapText="1"/>
    </xf>
    <xf numFmtId="0" fontId="7" fillId="3" borderId="1" xfId="0" applyFont="1" applyFill="1" applyBorder="1" applyAlignment="1">
      <alignment horizontal="left" vertical="center" wrapText="1"/>
    </xf>
    <xf numFmtId="44" fontId="7"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165" fontId="7" fillId="2" borderId="0" xfId="1"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165" fontId="7" fillId="0" borderId="4" xfId="1" applyNumberFormat="1" applyFont="1" applyFill="1" applyBorder="1" applyAlignment="1">
      <alignment horizontal="left" vertical="center" wrapText="1"/>
    </xf>
    <xf numFmtId="0" fontId="7" fillId="0" borderId="3" xfId="0" applyFont="1" applyBorder="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cellXfs>
  <cellStyles count="3">
    <cellStyle name="Collegamento ipertestuale" xfId="2" builtinId="8"/>
    <cellStyle name="Normale" xfId="0" builtinId="0"/>
    <cellStyle name="Valuta" xfId="1" builtin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DBB5C70F-8DF7-45B5-BDD8-7240D8837FF8}"/>
            </a:ext>
          </a:extLst>
        </xdr:cNvPr>
        <xdr:cNvCxnSpPr>
          <a:stCxn id="3" idx="1"/>
        </xdr:cNvCxnSpPr>
      </xdr:nvCxnSpPr>
      <xdr:spPr>
        <a:xfrm flipH="1">
          <a:off x="2827020" y="2026920"/>
          <a:ext cx="419100" cy="42672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E230D703-01BD-4B62-89D2-BA35F6F8081C}"/>
            </a:ext>
          </a:extLst>
        </xdr:cNvPr>
        <xdr:cNvSpPr txBox="1"/>
      </xdr:nvSpPr>
      <xdr:spPr>
        <a:xfrm>
          <a:off x="3246120" y="1805940"/>
          <a:ext cx="1021080" cy="4419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635A420E-E79F-4DDC-88D0-D7C67519B12B}"/>
            </a:ext>
          </a:extLst>
        </xdr:cNvPr>
        <xdr:cNvCxnSpPr>
          <a:stCxn id="5" idx="1"/>
        </xdr:cNvCxnSpPr>
      </xdr:nvCxnSpPr>
      <xdr:spPr>
        <a:xfrm flipH="1">
          <a:off x="1242060" y="950595"/>
          <a:ext cx="590550" cy="497205"/>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D93F51A7-F8C5-4FB8-8D4B-03D262502387}"/>
            </a:ext>
          </a:extLst>
        </xdr:cNvPr>
        <xdr:cNvSpPr txBox="1"/>
      </xdr:nvSpPr>
      <xdr:spPr>
        <a:xfrm>
          <a:off x="1832610" y="571500"/>
          <a:ext cx="601980" cy="8991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5AECCA8E-061D-4938-A38D-6D272F8EFECB}"/>
            </a:ext>
          </a:extLst>
        </xdr:cNvPr>
        <xdr:cNvCxnSpPr>
          <a:stCxn id="7" idx="2"/>
        </xdr:cNvCxnSpPr>
      </xdr:nvCxnSpPr>
      <xdr:spPr>
        <a:xfrm flipH="1">
          <a:off x="1223010" y="830580"/>
          <a:ext cx="0" cy="11811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FE40305C-F10A-40F8-A924-E2FBF36A59E8}"/>
            </a:ext>
          </a:extLst>
        </xdr:cNvPr>
        <xdr:cNvSpPr txBox="1"/>
      </xdr:nvSpPr>
      <xdr:spPr>
        <a:xfrm>
          <a:off x="1223010" y="60960"/>
          <a:ext cx="605790"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oneCellAnchor>
    <xdr:from>
      <xdr:col>3</xdr:col>
      <xdr:colOff>4459061</xdr:colOff>
      <xdr:row>4</xdr:row>
      <xdr:rowOff>217714</xdr:rowOff>
    </xdr:from>
    <xdr:ext cx="3276600" cy="749498"/>
    <xdr:pic>
      <xdr:nvPicPr>
        <xdr:cNvPr id="8" name="Immagine 7">
          <a:extLst>
            <a:ext uri="{FF2B5EF4-FFF2-40B4-BE49-F238E27FC236}">
              <a16:creationId xmlns:a16="http://schemas.microsoft.com/office/drawing/2014/main" id="{9CA73D88-BA4B-4259-A07B-5595E15585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9761" y="951139"/>
          <a:ext cx="3276600" cy="749498"/>
        </a:xfrm>
        <a:prstGeom prst="rect">
          <a:avLst/>
        </a:prstGeom>
      </xdr:spPr>
    </xdr:pic>
    <xdr:clientData/>
  </xdr:oneCellAnchor>
  <xdr:oneCellAnchor>
    <xdr:from>
      <xdr:col>3</xdr:col>
      <xdr:colOff>2068285</xdr:colOff>
      <xdr:row>4</xdr:row>
      <xdr:rowOff>265338</xdr:rowOff>
    </xdr:from>
    <xdr:ext cx="1638300" cy="628650"/>
    <xdr:pic>
      <xdr:nvPicPr>
        <xdr:cNvPr id="9" name="Immagine 8">
          <a:extLst>
            <a:ext uri="{FF2B5EF4-FFF2-40B4-BE49-F238E27FC236}">
              <a16:creationId xmlns:a16="http://schemas.microsoft.com/office/drawing/2014/main" id="{8139D32D-7839-4585-8822-B6DF752183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39760" y="951138"/>
          <a:ext cx="1638300" cy="62865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pa.tts@tt-services.it" TargetMode="External"/><Relationship Id="rId1" Type="http://schemas.openxmlformats.org/officeDocument/2006/relationships/hyperlink" Target="https://www.ligra.cloud/app/zoocat_image.php?url_pdf=aHR0cHM6Ly9vYmplY3RzLmljZWNhdC5iaXovb2JqZWN0cy9tbW9fNzY4Mzg2ODBfMTY1MjQxMjAwMV85NTc0XzI4MzYxLnBkZg==&amp;type=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37"/>
  <sheetViews>
    <sheetView tabSelected="1" zoomScale="66" zoomScaleNormal="66" workbookViewId="0">
      <selection activeCell="A6" sqref="A6"/>
    </sheetView>
  </sheetViews>
  <sheetFormatPr baseColWidth="10" defaultColWidth="9.1640625" defaultRowHeight="17"/>
  <cols>
    <col min="1" max="1" width="31.1640625" style="1" customWidth="1"/>
    <col min="2" max="2" width="28.1640625" style="6" customWidth="1"/>
    <col min="3" max="3" width="19.83203125" style="6" customWidth="1"/>
    <col min="4" max="4" width="100.6640625" style="6" customWidth="1"/>
    <col min="5" max="5" width="10.6640625" style="5" customWidth="1"/>
    <col min="6" max="6" width="15" style="4" customWidth="1"/>
    <col min="7" max="7" width="12.5" style="4" customWidth="1"/>
    <col min="8" max="8" width="13.5" style="4" customWidth="1"/>
    <col min="9" max="9" width="32.33203125" style="3" customWidth="1"/>
    <col min="10" max="10" width="34" style="2" customWidth="1"/>
    <col min="11" max="22" width="9.1640625" style="2"/>
    <col min="23" max="16384" width="9.1640625" style="1"/>
  </cols>
  <sheetData>
    <row r="2" spans="1:10">
      <c r="A2" s="41" t="s">
        <v>44</v>
      </c>
      <c r="B2" s="41"/>
      <c r="C2" s="41"/>
      <c r="D2" s="41"/>
      <c r="E2" s="41"/>
      <c r="F2" s="41"/>
      <c r="G2" s="41"/>
      <c r="H2" s="41"/>
      <c r="I2" s="41"/>
    </row>
    <row r="3" spans="1:10">
      <c r="A3" s="41"/>
      <c r="B3" s="41"/>
      <c r="C3" s="41"/>
      <c r="D3" s="41"/>
      <c r="E3" s="41"/>
      <c r="F3" s="41"/>
      <c r="G3" s="41"/>
      <c r="H3" s="41"/>
      <c r="I3" s="41"/>
    </row>
    <row r="4" spans="1:10">
      <c r="A4" s="41"/>
      <c r="B4" s="41"/>
      <c r="C4" s="41"/>
      <c r="D4" s="41"/>
      <c r="E4" s="41"/>
      <c r="F4" s="41"/>
      <c r="G4" s="41"/>
      <c r="H4" s="41"/>
      <c r="I4" s="41"/>
    </row>
    <row r="5" spans="1:10" ht="17" customHeight="1" thickBot="1">
      <c r="A5" s="41"/>
      <c r="B5" s="41"/>
      <c r="C5" s="41"/>
      <c r="D5" s="41"/>
      <c r="E5" s="41"/>
      <c r="F5" s="41"/>
      <c r="G5" s="41"/>
      <c r="H5" s="41"/>
      <c r="I5" s="41"/>
      <c r="J5" s="40"/>
    </row>
    <row r="6" spans="1:10" ht="36" customHeight="1" thickBot="1">
      <c r="A6" s="39" t="s">
        <v>43</v>
      </c>
      <c r="B6" s="38">
        <v>0</v>
      </c>
    </row>
    <row r="7" spans="1:10" ht="18">
      <c r="A7" s="37"/>
      <c r="B7" s="36"/>
    </row>
    <row r="8" spans="1:10" ht="19">
      <c r="A8" s="35" t="s">
        <v>42</v>
      </c>
      <c r="B8" s="34">
        <f>SUM(H15:H20)</f>
        <v>32577.52</v>
      </c>
    </row>
    <row r="9" spans="1:10" ht="18">
      <c r="A9" s="42" t="s">
        <v>41</v>
      </c>
      <c r="B9" s="43"/>
    </row>
    <row r="10" spans="1:10" ht="20">
      <c r="A10" s="33" t="s">
        <v>40</v>
      </c>
      <c r="B10" s="32">
        <f>SUM(H19:H21)</f>
        <v>12195.119999999999</v>
      </c>
      <c r="C10" s="31" t="s">
        <v>39</v>
      </c>
      <c r="D10" s="30" t="s">
        <v>38</v>
      </c>
    </row>
    <row r="11" spans="1:10" ht="19">
      <c r="A11" s="29" t="s">
        <v>37</v>
      </c>
      <c r="B11" s="28">
        <f>SUM(H15:H18)</f>
        <v>22817.52</v>
      </c>
      <c r="C11" s="27"/>
    </row>
    <row r="14" spans="1:10" s="2" customFormat="1" ht="38">
      <c r="A14" s="26" t="s">
        <v>36</v>
      </c>
      <c r="B14" s="26" t="s">
        <v>35</v>
      </c>
      <c r="C14" s="26" t="s">
        <v>34</v>
      </c>
      <c r="D14" s="26" t="s">
        <v>33</v>
      </c>
      <c r="E14" s="25" t="s">
        <v>32</v>
      </c>
      <c r="F14" s="24" t="s">
        <v>31</v>
      </c>
      <c r="G14" s="24" t="s">
        <v>30</v>
      </c>
      <c r="H14" s="24" t="s">
        <v>29</v>
      </c>
      <c r="I14" s="24" t="s">
        <v>28</v>
      </c>
      <c r="J14" s="24" t="s">
        <v>27</v>
      </c>
    </row>
    <row r="15" spans="1:10" s="7" customFormat="1" ht="144">
      <c r="A15" s="19" t="s">
        <v>23</v>
      </c>
      <c r="B15" s="13" t="s">
        <v>26</v>
      </c>
      <c r="C15" s="13" t="s">
        <v>25</v>
      </c>
      <c r="D15" s="13" t="s">
        <v>24</v>
      </c>
      <c r="E15" s="12">
        <v>26</v>
      </c>
      <c r="F15" s="22">
        <v>223</v>
      </c>
      <c r="G15" s="10">
        <f>F15*1.22</f>
        <v>272.06</v>
      </c>
      <c r="H15" s="10">
        <f>G15*E15</f>
        <v>7073.56</v>
      </c>
      <c r="I15" s="23" t="s">
        <v>9</v>
      </c>
      <c r="J15" s="8" t="s">
        <v>0</v>
      </c>
    </row>
    <row r="16" spans="1:10" s="7" customFormat="1" ht="152.75" customHeight="1">
      <c r="A16" s="19" t="s">
        <v>23</v>
      </c>
      <c r="B16" s="13" t="s">
        <v>22</v>
      </c>
      <c r="C16" s="13" t="s">
        <v>21</v>
      </c>
      <c r="D16" s="13" t="s">
        <v>20</v>
      </c>
      <c r="E16" s="12">
        <v>2</v>
      </c>
      <c r="F16" s="22">
        <v>2310</v>
      </c>
      <c r="G16" s="10">
        <f>F16*1.22</f>
        <v>2818.2</v>
      </c>
      <c r="H16" s="10">
        <f>F16*E16</f>
        <v>4620</v>
      </c>
      <c r="I16" s="17" t="s">
        <v>9</v>
      </c>
      <c r="J16" s="8" t="s">
        <v>0</v>
      </c>
    </row>
    <row r="17" spans="1:10" s="7" customFormat="1" ht="152.75" customHeight="1">
      <c r="A17" s="19" t="s">
        <v>16</v>
      </c>
      <c r="B17" s="13" t="s">
        <v>19</v>
      </c>
      <c r="C17" s="13" t="s">
        <v>18</v>
      </c>
      <c r="D17" s="13" t="s">
        <v>17</v>
      </c>
      <c r="E17" s="12">
        <v>12</v>
      </c>
      <c r="F17" s="21">
        <v>348</v>
      </c>
      <c r="G17" s="20">
        <v>424.56</v>
      </c>
      <c r="H17" s="20">
        <v>10189.44</v>
      </c>
      <c r="I17" s="17" t="s">
        <v>5</v>
      </c>
      <c r="J17" s="8" t="s">
        <v>0</v>
      </c>
    </row>
    <row r="18" spans="1:10" s="7" customFormat="1" ht="198">
      <c r="A18" s="19" t="s">
        <v>16</v>
      </c>
      <c r="B18" s="13" t="s">
        <v>15</v>
      </c>
      <c r="C18" s="13" t="s">
        <v>14</v>
      </c>
      <c r="D18" s="13" t="s">
        <v>13</v>
      </c>
      <c r="E18" s="13">
        <v>1</v>
      </c>
      <c r="F18" s="18">
        <v>766</v>
      </c>
      <c r="G18" s="10">
        <f>F18*1.22</f>
        <v>934.52</v>
      </c>
      <c r="H18" s="10">
        <f>G18*E18</f>
        <v>934.52</v>
      </c>
      <c r="I18" s="9" t="s">
        <v>9</v>
      </c>
      <c r="J18" s="8" t="s">
        <v>0</v>
      </c>
    </row>
    <row r="19" spans="1:10" s="7" customFormat="1" ht="108">
      <c r="A19" s="14" t="s">
        <v>4</v>
      </c>
      <c r="B19" s="16" t="s">
        <v>12</v>
      </c>
      <c r="C19" s="13" t="s">
        <v>11</v>
      </c>
      <c r="D19" s="15" t="s">
        <v>10</v>
      </c>
      <c r="E19" s="12">
        <v>26</v>
      </c>
      <c r="F19" s="10">
        <v>236</v>
      </c>
      <c r="G19" s="10">
        <f>F19*1.22</f>
        <v>287.92</v>
      </c>
      <c r="H19" s="10">
        <f>F19*E19</f>
        <v>6136</v>
      </c>
      <c r="I19" s="17" t="s">
        <v>9</v>
      </c>
      <c r="J19" s="8" t="s">
        <v>0</v>
      </c>
    </row>
    <row r="20" spans="1:10" s="7" customFormat="1" ht="108">
      <c r="A20" s="14" t="s">
        <v>4</v>
      </c>
      <c r="B20" s="16" t="s">
        <v>8</v>
      </c>
      <c r="C20" s="13" t="s">
        <v>7</v>
      </c>
      <c r="D20" s="15" t="s">
        <v>6</v>
      </c>
      <c r="E20" s="12">
        <v>12</v>
      </c>
      <c r="F20" s="10">
        <v>302</v>
      </c>
      <c r="G20" s="10">
        <f>F20*1.22</f>
        <v>368.44</v>
      </c>
      <c r="H20" s="10">
        <f>F20*E20</f>
        <v>3624</v>
      </c>
      <c r="I20" s="9" t="s">
        <v>5</v>
      </c>
      <c r="J20" s="8" t="s">
        <v>0</v>
      </c>
    </row>
    <row r="21" spans="1:10" s="7" customFormat="1" ht="126">
      <c r="A21" s="14" t="s">
        <v>4</v>
      </c>
      <c r="B21" s="13" t="s">
        <v>3</v>
      </c>
      <c r="C21" s="13" t="s">
        <v>2</v>
      </c>
      <c r="D21" s="13" t="s">
        <v>1</v>
      </c>
      <c r="E21" s="12">
        <v>4</v>
      </c>
      <c r="F21" s="11">
        <v>499</v>
      </c>
      <c r="G21" s="10">
        <f>F21*1.22</f>
        <v>608.78</v>
      </c>
      <c r="H21" s="10">
        <f>G21*E21</f>
        <v>2435.12</v>
      </c>
      <c r="I21" s="9"/>
      <c r="J21" s="8" t="s">
        <v>0</v>
      </c>
    </row>
    <row r="23" spans="1:10" s="7" customFormat="1"/>
    <row r="24" spans="1:10" s="7" customFormat="1"/>
    <row r="25" spans="1:10" s="7" customFormat="1"/>
    <row r="26" spans="1:10" s="2" customFormat="1"/>
    <row r="27" spans="1:10" s="2" customFormat="1"/>
    <row r="28" spans="1:10" s="2" customFormat="1"/>
    <row r="29" spans="1:10" s="2" customFormat="1"/>
    <row r="30" spans="1:10" s="2" customFormat="1"/>
    <row r="31" spans="1:10" s="2" customFormat="1"/>
    <row r="32" spans="1:10" s="2" customFormat="1"/>
    <row r="33" s="2" customFormat="1"/>
    <row r="34" s="2" customFormat="1"/>
    <row r="35" s="2" customFormat="1"/>
    <row r="36" s="2" customFormat="1"/>
    <row r="37" s="2" customFormat="1"/>
  </sheetData>
  <mergeCells count="2">
    <mergeCell ref="A2:I5"/>
    <mergeCell ref="A9:B9"/>
  </mergeCells>
  <conditionalFormatting sqref="B11">
    <cfRule type="cellIs" dxfId="2" priority="1" operator="lessThan">
      <formula>#REF!</formula>
    </cfRule>
  </conditionalFormatting>
  <conditionalFormatting sqref="B10">
    <cfRule type="cellIs" dxfId="1" priority="2" operator="greaterThan">
      <formula>#REF!</formula>
    </cfRule>
    <cfRule type="cellIs" dxfId="0" priority="3" operator="greaterThan">
      <formula>(#REF!+#REF!+#REF!+#REF!+#REF!)&gt;(B6*20/100)</formula>
    </cfRule>
  </conditionalFormatting>
  <hyperlinks>
    <hyperlink ref="I15" r:id="rId1" display="https://www.ligra.cloud/app/zoocat_image.php?url_pdf=aHR0cHM6Ly9vYmplY3RzLmljZWNhdC5iaXovb2JqZWN0cy9tbW9fNzY4Mzg2ODBfMTY1MjQxMjAwMV85NTc0XzI4MzYxLnBkZg==&amp;type=pdf" xr:uid="{00000000-0004-0000-0000-000000000000}"/>
    <hyperlink ref="D10" r:id="rId2" xr:uid="{00000000-0004-0000-0000-00000100000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Ambiente Debate</vt:lpstr>
      <vt:lpstr>'Ambiente Debate'!Area_stampa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Belloni</dc:creator>
  <cp:lastModifiedBy>Microsoft Office User</cp:lastModifiedBy>
  <cp:lastPrinted>2023-02-20T11:54:00Z</cp:lastPrinted>
  <dcterms:created xsi:type="dcterms:W3CDTF">2023-02-14T08:28:52Z</dcterms:created>
  <dcterms:modified xsi:type="dcterms:W3CDTF">2023-02-20T11:57:04Z</dcterms:modified>
</cp:coreProperties>
</file>